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05" windowWidth="18195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475" i="1" l="1"/>
  <c r="E475" i="1"/>
  <c r="F472" i="1"/>
  <c r="G472" i="1"/>
  <c r="I472" i="1"/>
  <c r="J472" i="1"/>
  <c r="H469" i="1"/>
  <c r="E469" i="1"/>
  <c r="H468" i="1"/>
  <c r="E468" i="1"/>
  <c r="H467" i="1"/>
  <c r="E467" i="1"/>
  <c r="E472" i="1" s="1"/>
  <c r="H466" i="1"/>
  <c r="E466" i="1"/>
  <c r="H447" i="1"/>
  <c r="E447" i="1"/>
  <c r="I299" i="1"/>
  <c r="H299" i="1"/>
  <c r="I296" i="1"/>
  <c r="H296" i="1"/>
  <c r="F296" i="1"/>
  <c r="E296" i="1"/>
  <c r="F277" i="1"/>
  <c r="G277" i="1"/>
  <c r="I277" i="1"/>
  <c r="J277" i="1"/>
  <c r="H253" i="1"/>
  <c r="H277" i="1" s="1"/>
  <c r="E253" i="1"/>
  <c r="E277" i="1" s="1"/>
  <c r="H252" i="1"/>
  <c r="E252" i="1"/>
  <c r="J250" i="1"/>
  <c r="J251" i="1" s="1"/>
  <c r="H251" i="1" s="1"/>
  <c r="G250" i="1"/>
  <c r="E250" i="1" s="1"/>
  <c r="H248" i="1"/>
  <c r="E248" i="1"/>
  <c r="F247" i="1"/>
  <c r="G247" i="1"/>
  <c r="I247" i="1"/>
  <c r="J247" i="1"/>
  <c r="H246" i="1"/>
  <c r="H247" i="1" s="1"/>
  <c r="E246" i="1"/>
  <c r="E247" i="1" s="1"/>
  <c r="H245" i="1"/>
  <c r="E245" i="1"/>
  <c r="H209" i="1"/>
  <c r="E209" i="1"/>
  <c r="J208" i="1"/>
  <c r="I208" i="1"/>
  <c r="G208" i="1"/>
  <c r="E208" i="1" s="1"/>
  <c r="H207" i="1"/>
  <c r="E207" i="1"/>
  <c r="H206" i="1"/>
  <c r="E206" i="1"/>
  <c r="H192" i="1"/>
  <c r="E192" i="1"/>
  <c r="H191" i="1"/>
  <c r="E191" i="1"/>
  <c r="H178" i="1"/>
  <c r="E178" i="1"/>
  <c r="H176" i="1"/>
  <c r="E176" i="1"/>
  <c r="H174" i="1"/>
  <c r="E174" i="1"/>
  <c r="H167" i="1"/>
  <c r="E167" i="1"/>
  <c r="H158" i="1"/>
  <c r="E158" i="1"/>
  <c r="E29" i="1"/>
  <c r="H472" i="1" l="1"/>
  <c r="H250" i="1"/>
  <c r="G251" i="1"/>
  <c r="E251" i="1" s="1"/>
  <c r="H208" i="1"/>
</calcChain>
</file>

<file path=xl/sharedStrings.xml><?xml version="1.0" encoding="utf-8"?>
<sst xmlns="http://schemas.openxmlformats.org/spreadsheetml/2006/main" count="1663" uniqueCount="1017">
  <si>
    <t>Додаток 1
до постанови Правління
Національного банку України
15 лютого 2018 року №11</t>
  </si>
  <si>
    <t>Оборотно-сальдовий баланс ПАТ "КРЕДИТВЕСТ БАНК" станом на 01.03.2018 року.</t>
  </si>
  <si>
    <t>№
з/п</t>
  </si>
  <si>
    <t>Клас/
розділ/
група/
рахунок</t>
  </si>
  <si>
    <t>Назва</t>
  </si>
  <si>
    <t>Актив/
пасив</t>
  </si>
  <si>
    <t>Обороти</t>
  </si>
  <si>
    <t>Сальдо</t>
  </si>
  <si>
    <t>дебет</t>
  </si>
  <si>
    <t>кредит</t>
  </si>
  <si>
    <t>усього</t>
  </si>
  <si>
    <t>національна
валюта</t>
  </si>
  <si>
    <t>іноземна
валюта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</si>
  <si>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</si>
  <si>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</si>
  <si>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</si>
  <si>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</si>
  <si>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</si>
  <si>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</si>
  <si>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</si>
  <si>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</si>
  <si>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</si>
  <si>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</si>
  <si>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</si>
  <si>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</si>
  <si>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</si>
  <si>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/>
  </si>
  <si>
    <t>Клас 1</t>
  </si>
  <si>
    <t>1001</t>
  </si>
  <si>
    <t>Банкноти та монети в касі банку</t>
  </si>
  <si>
    <t>А</t>
  </si>
  <si>
    <t>1002</t>
  </si>
  <si>
    <t>Банкноти та монети в касі відділень банку</t>
  </si>
  <si>
    <t>1004</t>
  </si>
  <si>
    <t>Банкноти та монети в банкоматах</t>
  </si>
  <si>
    <t>1007</t>
  </si>
  <si>
    <t>Банкноти та монети в дорозі</t>
  </si>
  <si>
    <t>Група 100 усього</t>
  </si>
  <si>
    <t>Банкноти та монети</t>
  </si>
  <si>
    <t>Розділ 10 усього</t>
  </si>
  <si>
    <t>Готівкові кошти</t>
  </si>
  <si>
    <t>1200</t>
  </si>
  <si>
    <t>Кореспондентський рахунок банку в Національному банку України</t>
  </si>
  <si>
    <t>Група 120 усього</t>
  </si>
  <si>
    <t>Кошти на вимогу в Національному банку України</t>
  </si>
  <si>
    <t>Розділ 12 усього</t>
  </si>
  <si>
    <t>Кошти в Національному банку України</t>
  </si>
  <si>
    <t>1440</t>
  </si>
  <si>
    <t>Депозитні сертифікати Національного банку України, розміщені в банках України, що обліковуються за амортизованою собівартістю</t>
  </si>
  <si>
    <t>1446</t>
  </si>
  <si>
    <t>Неамортизована премія/дисконт за депозитними сертифікатами Національного банку України, розміщеними в банках України, що обліковуються за амортизованою собівартістю</t>
  </si>
  <si>
    <t>П</t>
  </si>
  <si>
    <t>1448</t>
  </si>
  <si>
    <t>Нарахованi доходи за депозитними сертифікатами Національного банку України, розміщеними в банках України, що обліковуються за амортизованою собівартістю</t>
  </si>
  <si>
    <t>Група 144 усього</t>
  </si>
  <si>
    <t>Депозитні сертифікати Національного банку України, розміщені в банках України, що об</t>
  </si>
  <si>
    <t>Розділ 14 усього</t>
  </si>
  <si>
    <t>Казначейськi та iншi цiннi папери, що рефiнансуються Нацiональним банком України, та</t>
  </si>
  <si>
    <t>1500</t>
  </si>
  <si>
    <t>Кореспондентські рахунки, що відкриті в інших банках</t>
  </si>
  <si>
    <t>1502</t>
  </si>
  <si>
    <t>Кошти банків у розрахунках</t>
  </si>
  <si>
    <t>1508</t>
  </si>
  <si>
    <t>Нараховані доходи за коштами на вимогу в інших банках</t>
  </si>
  <si>
    <t>1509</t>
  </si>
  <si>
    <t>Резерв за коштами на вимогу в інших банках</t>
  </si>
  <si>
    <t>14</t>
  </si>
  <si>
    <t>Група 150 усього</t>
  </si>
  <si>
    <t>Кошти на вимогу в інших банках</t>
  </si>
  <si>
    <t>15</t>
  </si>
  <si>
    <t>1521</t>
  </si>
  <si>
    <t>Кредити овернайт, що надані іншим банкам,які обліковуються за амортизованою собівартістю</t>
  </si>
  <si>
    <t>16</t>
  </si>
  <si>
    <t>1526</t>
  </si>
  <si>
    <t>Неамортизована премія/дисконт за кредитами, що надані іншим банкам, які обліковуються за амортизованою собівартістю</t>
  </si>
  <si>
    <t>17</t>
  </si>
  <si>
    <t>1528</t>
  </si>
  <si>
    <t>Нараховані доходи за кредитами, що надані іншим банкам, які обліковуються за амортизованою собівартістю</t>
  </si>
  <si>
    <t>Група 152 усього</t>
  </si>
  <si>
    <t>Кредити, що надані іншим банкам, які обліковуються за амортизованою собівартістю</t>
  </si>
  <si>
    <t>Розділ 15 усього</t>
  </si>
  <si>
    <t>Кошти в інших банках</t>
  </si>
  <si>
    <t>18</t>
  </si>
  <si>
    <t>1811</t>
  </si>
  <si>
    <t>Дебiторська заборгованiсть за операцiями з готiвкою</t>
  </si>
  <si>
    <t>Група 181 усього</t>
  </si>
  <si>
    <t>Дебiторська заборгованiсть за операцiями з банками</t>
  </si>
  <si>
    <t>Розділ 18 усього</t>
  </si>
  <si>
    <t>Клас 1 усього</t>
  </si>
  <si>
    <t>Казначейські та міжбанківські операції</t>
  </si>
  <si>
    <t>Клас 2</t>
  </si>
  <si>
    <t>19</t>
  </si>
  <si>
    <t>2043</t>
  </si>
  <si>
    <t>Придбані(створені) знецінені кредити в поточну діяльність суб'єктів господарювання, які обліковуються за амортизованою собівартістю</t>
  </si>
  <si>
    <t>20</t>
  </si>
  <si>
    <t>2046</t>
  </si>
  <si>
    <t>Неамортизована премія/дисконт за придбаними (створеними) знеціненими кредитами суб'єктів господарювання, які обліковуються за амортизованою собівартістю</t>
  </si>
  <si>
    <t>22</t>
  </si>
  <si>
    <t>2048</t>
  </si>
  <si>
    <t>Нараховані доходи за придбаними(створеними) знеціненими кредитами суб'єктів господарювання, які обліковуються за амортизованою собівартістю</t>
  </si>
  <si>
    <t>23</t>
  </si>
  <si>
    <t>2049</t>
  </si>
  <si>
    <t>Резерв за придбаними(створеними) знеціненими кредитами суб'єктів господарювання, які обліковуються за амортизованою собівартістю</t>
  </si>
  <si>
    <t>Група 204 усього</t>
  </si>
  <si>
    <t>Придбані(створені) знецінені кредити суб'єктів господарювання, які обліковуються за</t>
  </si>
  <si>
    <t>24</t>
  </si>
  <si>
    <t>2063</t>
  </si>
  <si>
    <t>Кредити в поточну діяльність, що надані суб'єктам господарювання, які обліковуються за амортизованою собівартістю</t>
  </si>
  <si>
    <t>25</t>
  </si>
  <si>
    <t>2066</t>
  </si>
  <si>
    <t>Неамортизована премія/дисконт за кредитами в поточну діяльність, що надані суб'єктам господарювання, які обліковуються за амортизованою собівартістю</t>
  </si>
  <si>
    <t>26</t>
  </si>
  <si>
    <t>27</t>
  </si>
  <si>
    <t>2068</t>
  </si>
  <si>
    <t>Нараховані доходи за кредитами в поточну діяльність, що надані суб'єктам господарювання, які обліковуються за амортизованою собівартістю</t>
  </si>
  <si>
    <t>28</t>
  </si>
  <si>
    <t>29</t>
  </si>
  <si>
    <t>2069</t>
  </si>
  <si>
    <t>Резерв за кредитами в поточну діяльність, що надані суб'єктам господарювання, які обліковуються за амортизованою собівартістю '</t>
  </si>
  <si>
    <t>Група 206 усього</t>
  </si>
  <si>
    <t>Кредити в поточну діяльність, що надані суб'єктам господарювання, які обліковуються</t>
  </si>
  <si>
    <t>Розділ 20 усього</t>
  </si>
  <si>
    <t>Кредити, що надані суб'єктам господарювання, які обліковуються за амортизованою собі</t>
  </si>
  <si>
    <t>30</t>
  </si>
  <si>
    <t>2203</t>
  </si>
  <si>
    <t>Кредити на поточні потреби, що надані фізичним особам, які обліковуються за амортизованою собівартістю</t>
  </si>
  <si>
    <t>31</t>
  </si>
  <si>
    <t>2206</t>
  </si>
  <si>
    <t>Неамортизована премія/дисконт за кредитами на поточні потреби, що надані фізичним особам, які обліковуються за амортизованою собівартістю</t>
  </si>
  <si>
    <t>32</t>
  </si>
  <si>
    <t>2208</t>
  </si>
  <si>
    <t>Нараховані доходи за кредитами на поточні потреби, що надані фізичним особам, які обліковуються за амортизованою собівартістю</t>
  </si>
  <si>
    <t>33</t>
  </si>
  <si>
    <t>34</t>
  </si>
  <si>
    <t>2209</t>
  </si>
  <si>
    <t>Резерв за кредитами на поточні потреби, що надані фізичним особам, які обліковуються за амортизованою собівартістю</t>
  </si>
  <si>
    <t>Група 220 усього</t>
  </si>
  <si>
    <t>Кредити на поточні потреби, що надані фізичним особам</t>
  </si>
  <si>
    <t>Розділ 22 усього</t>
  </si>
  <si>
    <t>Кредити, що надані фізичним особам</t>
  </si>
  <si>
    <t>35</t>
  </si>
  <si>
    <t>2600</t>
  </si>
  <si>
    <t>Кошти на вимогу суб'єктів господарювання</t>
  </si>
  <si>
    <t>36</t>
  </si>
  <si>
    <t>2607</t>
  </si>
  <si>
    <t>Нараховані доходи за кредитами овердрафт, що надані суб'єктам господарювання</t>
  </si>
  <si>
    <t>37</t>
  </si>
  <si>
    <t>2609</t>
  </si>
  <si>
    <t>Резерв за коштами на вимогу суб'єктів господарювання_</t>
  </si>
  <si>
    <t>Група 260 усього</t>
  </si>
  <si>
    <t>38</t>
  </si>
  <si>
    <t>2620</t>
  </si>
  <si>
    <t>Кошти на вимогу фізичних осіб</t>
  </si>
  <si>
    <t>39</t>
  </si>
  <si>
    <t>2625</t>
  </si>
  <si>
    <t>Кошти на вимогу фізичних осіб для здiйснення операцiй з використанням платіжних карток</t>
  </si>
  <si>
    <t>Група 262 усього</t>
  </si>
  <si>
    <t>40</t>
  </si>
  <si>
    <t>2650</t>
  </si>
  <si>
    <t>Кошти на вимогу небанківських фінансових установ</t>
  </si>
  <si>
    <t>Група 265 усього</t>
  </si>
  <si>
    <t>Кошти небанківських фінансових установ</t>
  </si>
  <si>
    <t>Розділ 26 усього</t>
  </si>
  <si>
    <t>Кошти клієнтів банку</t>
  </si>
  <si>
    <t>41</t>
  </si>
  <si>
    <t>2809</t>
  </si>
  <si>
    <t>Iнша дебіторська заборгованість за операціями з клієнтами банку</t>
  </si>
  <si>
    <t>Група 280 усього</t>
  </si>
  <si>
    <t>Дебіторська заборгованість за операціями з клієнтами банку</t>
  </si>
  <si>
    <t>42</t>
  </si>
  <si>
    <t>2890</t>
  </si>
  <si>
    <t>Резерви під дебіторську заборгованість за операціями з клієнтами банку</t>
  </si>
  <si>
    <t>43</t>
  </si>
  <si>
    <t>Група 289 усього</t>
  </si>
  <si>
    <t>Розділ 28 усього</t>
  </si>
  <si>
    <t>44</t>
  </si>
  <si>
    <t>2920</t>
  </si>
  <si>
    <t>Транзитний рахунок за операціями, здійсненими через банкомат</t>
  </si>
  <si>
    <t>45</t>
  </si>
  <si>
    <t>2924</t>
  </si>
  <si>
    <t>Транзитний рахунок за операцiями, здiйсненими з використанням платiжних карток</t>
  </si>
  <si>
    <t>Група 292 усього</t>
  </si>
  <si>
    <t>Транзитні рахунки за операціями з клієнтами банку</t>
  </si>
  <si>
    <t>Розділ 29 усього</t>
  </si>
  <si>
    <t>Кредиторська заборгованість і транзитні рахунки за операціями з клієнтами банку</t>
  </si>
  <si>
    <t>Клас 2 усього</t>
  </si>
  <si>
    <t>Операції з клієнтами</t>
  </si>
  <si>
    <t>Клас 3</t>
  </si>
  <si>
    <t>46</t>
  </si>
  <si>
    <t>3043</t>
  </si>
  <si>
    <t>Активи за валютними своп-контрактами, які обліковуються за справедливою вартістю через прибутки/збитки</t>
  </si>
  <si>
    <t>Група 304 усього</t>
  </si>
  <si>
    <t>Похідні фінансові активи, що оцінюються за справедливою вартістю через прибутки/збит</t>
  </si>
  <si>
    <t>Розділ 30 усього</t>
  </si>
  <si>
    <t>Цінні папери, які обліковуються за справедливою вартістю через прибутки/збитки</t>
  </si>
  <si>
    <t>47</t>
  </si>
  <si>
    <t>3402</t>
  </si>
  <si>
    <t>Запаси матеріальних цінностей у підзвітних осіб</t>
  </si>
  <si>
    <t>48</t>
  </si>
  <si>
    <t>3409</t>
  </si>
  <si>
    <t>Майно, що перейшло у власнiсть банку як заставодержателя</t>
  </si>
  <si>
    <t>Група 340 усього</t>
  </si>
  <si>
    <t>Запаси матеріальних цінностей та необоротні активи, утримувані для продажу</t>
  </si>
  <si>
    <t>Розділ 34 усього</t>
  </si>
  <si>
    <t>49</t>
  </si>
  <si>
    <t>3500</t>
  </si>
  <si>
    <t>Витрати майбутніх періодів</t>
  </si>
  <si>
    <t>Група 350 усього</t>
  </si>
  <si>
    <t>50</t>
  </si>
  <si>
    <t>3510</t>
  </si>
  <si>
    <t>Дебіторська заборгованість з придбання активiв</t>
  </si>
  <si>
    <t>51</t>
  </si>
  <si>
    <t>3519</t>
  </si>
  <si>
    <t>Дебiторська заборгованiсть за послуги</t>
  </si>
  <si>
    <t>Група 351 усього</t>
  </si>
  <si>
    <t>Дебіторська заборгованість за господарською діяльністю банку</t>
  </si>
  <si>
    <t>52</t>
  </si>
  <si>
    <t>3521</t>
  </si>
  <si>
    <t>Відстрочений податковий актив</t>
  </si>
  <si>
    <t>53</t>
  </si>
  <si>
    <t>3522</t>
  </si>
  <si>
    <t>Дебіторська заборгованість за податками та обов'язковими платежами, крiм податку на прибуток</t>
  </si>
  <si>
    <t>Група 352 усього</t>
  </si>
  <si>
    <t>Розрахунки за податками та обов'язковими платежами</t>
  </si>
  <si>
    <t>54</t>
  </si>
  <si>
    <t>3540</t>
  </si>
  <si>
    <t>Дебіторська заборгованість з придбання та продажу іноземної валюти та банківських металів за рахунок банку</t>
  </si>
  <si>
    <t>Група 354 усього</t>
  </si>
  <si>
    <t>Дебіторська заборгованість за операціями банку з фінансовими інструментами</t>
  </si>
  <si>
    <t>55</t>
  </si>
  <si>
    <t>3550</t>
  </si>
  <si>
    <t>Аванси працівникам банку на витрати з відрядження</t>
  </si>
  <si>
    <t>56</t>
  </si>
  <si>
    <t>3551</t>
  </si>
  <si>
    <t>Аванси працівникам банку на господарські витрати</t>
  </si>
  <si>
    <t>Група 355 усього</t>
  </si>
  <si>
    <t>Дебiторська заборгованіcть за розрахунками з працiвниками банку</t>
  </si>
  <si>
    <t>57</t>
  </si>
  <si>
    <t>3570</t>
  </si>
  <si>
    <t>Нараховані доходи за розрахунково-касове обслуговування_</t>
  </si>
  <si>
    <t>58</t>
  </si>
  <si>
    <t>3578</t>
  </si>
  <si>
    <t>Інші нараховані доходи_</t>
  </si>
  <si>
    <t>Група 357 усього</t>
  </si>
  <si>
    <t>Iнші нараховані доходи</t>
  </si>
  <si>
    <t>59</t>
  </si>
  <si>
    <t>3590</t>
  </si>
  <si>
    <t>Резерви під нефінансову дебіторську заборгованість за операціями банку_</t>
  </si>
  <si>
    <t>60</t>
  </si>
  <si>
    <t>3599</t>
  </si>
  <si>
    <t>Резерви під фінансову дебіторську заборгованість за операціями банку_</t>
  </si>
  <si>
    <t>Група 359 усього</t>
  </si>
  <si>
    <t>Резерви пiд дебіторську заборгованiсть за операцiями банку</t>
  </si>
  <si>
    <t>Розділ 35 усього</t>
  </si>
  <si>
    <t>Iнші активи банку</t>
  </si>
  <si>
    <t>61</t>
  </si>
  <si>
    <t>3739</t>
  </si>
  <si>
    <t>Транзитний рахунок за іншими розрахунками</t>
  </si>
  <si>
    <t>Група 373 усього</t>
  </si>
  <si>
    <t>Транзитні рахунки</t>
  </si>
  <si>
    <t>Розділ 37 усього</t>
  </si>
  <si>
    <t>Клiринговi рахунки, суми до з'ясування та транзитні рахунки</t>
  </si>
  <si>
    <t>62</t>
  </si>
  <si>
    <t>3800</t>
  </si>
  <si>
    <t>Позиція банку щодо іноземної валюти та банківських металів</t>
  </si>
  <si>
    <t>63</t>
  </si>
  <si>
    <t>3801</t>
  </si>
  <si>
    <t>Еквівалент позиції банку щодо іноземної валюти та банківських металів</t>
  </si>
  <si>
    <t>Група 380 усього</t>
  </si>
  <si>
    <t>Розділ 38 усього</t>
  </si>
  <si>
    <t>Позиція банку щодо іноземної валюти та банківських металів i балансуючi рахунки</t>
  </si>
  <si>
    <t>Клас 3 усього</t>
  </si>
  <si>
    <t>Операції з цінними паперами та інші активи і зобов'язання</t>
  </si>
  <si>
    <t>Клас 4</t>
  </si>
  <si>
    <t>64</t>
  </si>
  <si>
    <t>4300</t>
  </si>
  <si>
    <t>Нематеріальні активи</t>
  </si>
  <si>
    <t>65</t>
  </si>
  <si>
    <t>4309</t>
  </si>
  <si>
    <t>Накопичена амортизація нематеріальних активів</t>
  </si>
  <si>
    <t>Група 430 усього</t>
  </si>
  <si>
    <t>Розділ 43 усього</t>
  </si>
  <si>
    <t>66</t>
  </si>
  <si>
    <t>4400</t>
  </si>
  <si>
    <t>Основні засоби</t>
  </si>
  <si>
    <t>67</t>
  </si>
  <si>
    <t>4409</t>
  </si>
  <si>
    <t>Знос основних засобів</t>
  </si>
  <si>
    <t>Група 440 усього</t>
  </si>
  <si>
    <t>68</t>
  </si>
  <si>
    <t>4410</t>
  </si>
  <si>
    <t>Інвестицiйна нерухомість</t>
  </si>
  <si>
    <t>Група 441 усього</t>
  </si>
  <si>
    <t>Розділ 44 усього</t>
  </si>
  <si>
    <t>69</t>
  </si>
  <si>
    <t>4500</t>
  </si>
  <si>
    <t>Iншi необоротнi матерiальнi активи</t>
  </si>
  <si>
    <t>70</t>
  </si>
  <si>
    <t>4509</t>
  </si>
  <si>
    <t>Знос iнших необоротних матерiальних активiв</t>
  </si>
  <si>
    <t>Група 450 усього</t>
  </si>
  <si>
    <t>Розділ 45 усього</t>
  </si>
  <si>
    <t>Iнші необоротні матеріальні активи</t>
  </si>
  <si>
    <t>Клас 4 усього</t>
  </si>
  <si>
    <t>Фінансові та капітальні інвестиції</t>
  </si>
  <si>
    <t>АКТИВИ - Усього</t>
  </si>
  <si>
    <t xml:space="preserve"> Aктиви - Усього</t>
  </si>
  <si>
    <t>71</t>
  </si>
  <si>
    <t>1600</t>
  </si>
  <si>
    <t>Кореспондентські рахунки інших банків</t>
  </si>
  <si>
    <t>Група 160 усього</t>
  </si>
  <si>
    <t>Кошти на вимогу інших банків</t>
  </si>
  <si>
    <t>72</t>
  </si>
  <si>
    <t>1610</t>
  </si>
  <si>
    <t>Депозити овернайт інших банків, які обліковуються за амортизованою собівартістю</t>
  </si>
  <si>
    <t>73</t>
  </si>
  <si>
    <t>1613</t>
  </si>
  <si>
    <t>Строкові вклади (депозити) інших банків, які обліковуються за амортизованою собівартістю</t>
  </si>
  <si>
    <t>74</t>
  </si>
  <si>
    <t>1616</t>
  </si>
  <si>
    <t>Неамортизований дисконт/премія за строковими вкладами (депозитами) інших банків, які обліковуються за амортизованою собівартістю</t>
  </si>
  <si>
    <t>75</t>
  </si>
  <si>
    <t>1618</t>
  </si>
  <si>
    <t>Нараховані витрати за строковими вкладами (депозитами) інших банків, які обліковуються за амортизованою собівартістю</t>
  </si>
  <si>
    <t>76</t>
  </si>
  <si>
    <t>Група 161 усього</t>
  </si>
  <si>
    <t>Cтрокові вклади (депозити) інших банків, які обліковуються за амортизованою собіварт</t>
  </si>
  <si>
    <t>77</t>
  </si>
  <si>
    <t>1621</t>
  </si>
  <si>
    <t>Кредити овернайт, що отримані від інших банків, які обліковуються за амортизованою собівартістю</t>
  </si>
  <si>
    <t>78</t>
  </si>
  <si>
    <t>1623</t>
  </si>
  <si>
    <t>Інші кредити, що отримані від інших банків, які обліковуються за амортизованою собівартістю</t>
  </si>
  <si>
    <t>79</t>
  </si>
  <si>
    <t>1626</t>
  </si>
  <si>
    <t>Неамортизований дисконт за кредитами, що отримані від інших банків, які обліковуються за амортизованою собівартістю</t>
  </si>
  <si>
    <t>80</t>
  </si>
  <si>
    <t>1628</t>
  </si>
  <si>
    <t>Нараховані витрати за кредитами, що отримані від інших банків, які обліковуються за амортизованою собівартістю</t>
  </si>
  <si>
    <t>81</t>
  </si>
  <si>
    <t>Група 162 усього</t>
  </si>
  <si>
    <t>Кредити, що отримані від інших банків, які обліковуються за амортизованою собівартіс</t>
  </si>
  <si>
    <t>Розділ 16 усього</t>
  </si>
  <si>
    <t>Кошти інших банків</t>
  </si>
  <si>
    <t>82</t>
  </si>
  <si>
    <t>1911</t>
  </si>
  <si>
    <t>Кредиторська заборгованiсть за операціями з готiвкою</t>
  </si>
  <si>
    <t>83</t>
  </si>
  <si>
    <t>1919</t>
  </si>
  <si>
    <t>Інша кредиторська заборгованiсть за операціями з банками</t>
  </si>
  <si>
    <t>84</t>
  </si>
  <si>
    <t>Група 191 усього</t>
  </si>
  <si>
    <t>Кредиторська заборгованiсть за операцiями з банками</t>
  </si>
  <si>
    <t>Розділ 19 усього</t>
  </si>
  <si>
    <t>85</t>
  </si>
  <si>
    <t>86</t>
  </si>
  <si>
    <t>2602</t>
  </si>
  <si>
    <t>Кошти в розрахунках суб'єктів господарювання</t>
  </si>
  <si>
    <t>87</t>
  </si>
  <si>
    <t>2603</t>
  </si>
  <si>
    <t>Розподiльчi рахунки суб'єктів господарювання</t>
  </si>
  <si>
    <t>88</t>
  </si>
  <si>
    <t>89</t>
  </si>
  <si>
    <t>2604</t>
  </si>
  <si>
    <t>Цільові кошти на вимогу суб'єктів господарювання</t>
  </si>
  <si>
    <t>90</t>
  </si>
  <si>
    <t>91</t>
  </si>
  <si>
    <t>2605</t>
  </si>
  <si>
    <t>Кошти на вимогу суб'єктів господарювання для здiйснення операцiй з використанням платіжних карток</t>
  </si>
  <si>
    <t>92</t>
  </si>
  <si>
    <t>2608</t>
  </si>
  <si>
    <t>Нараховані витрати за коштами на вимогу суб'єктів господарювання</t>
  </si>
  <si>
    <t>93</t>
  </si>
  <si>
    <t>94</t>
  </si>
  <si>
    <t>2610</t>
  </si>
  <si>
    <t>Строкові вклади (депозити) суб'єктів господарювання_</t>
  </si>
  <si>
    <t>95</t>
  </si>
  <si>
    <t>2616</t>
  </si>
  <si>
    <t>Неамортизований дисконт/премія за строковими коштами суб'єктів господарювання</t>
  </si>
  <si>
    <t>96</t>
  </si>
  <si>
    <t>97</t>
  </si>
  <si>
    <t>2618</t>
  </si>
  <si>
    <t>Нараховані витрати за строковими коштами суб'єктів господарювання</t>
  </si>
  <si>
    <t>98</t>
  </si>
  <si>
    <t>Група 261 усього</t>
  </si>
  <si>
    <t>Строкові кошти суб'єктів господарювання</t>
  </si>
  <si>
    <t>99</t>
  </si>
  <si>
    <t>100</t>
  </si>
  <si>
    <t>2622</t>
  </si>
  <si>
    <t>Кошти в розрахунках фізичних осіб</t>
  </si>
  <si>
    <t>101</t>
  </si>
  <si>
    <t>102</t>
  </si>
  <si>
    <t>2628</t>
  </si>
  <si>
    <t>Нараховані витрати за коштами на вимогу фізичних осіб_</t>
  </si>
  <si>
    <t>103</t>
  </si>
  <si>
    <t>2630</t>
  </si>
  <si>
    <t>Строкові вклади (депозити) фізичних осіб_</t>
  </si>
  <si>
    <t>104</t>
  </si>
  <si>
    <t>2636</t>
  </si>
  <si>
    <t>Неамортизований дисконт/премія за строковими коштами фізичних осіб</t>
  </si>
  <si>
    <t>105</t>
  </si>
  <si>
    <t>106</t>
  </si>
  <si>
    <t>2638</t>
  </si>
  <si>
    <t>Нараховані витрати за строковими коштами фізичних осіб_</t>
  </si>
  <si>
    <t>107</t>
  </si>
  <si>
    <t>Група 263 усього</t>
  </si>
  <si>
    <t>Строкові кошти фізичних осіб</t>
  </si>
  <si>
    <t>108</t>
  </si>
  <si>
    <t>109</t>
  </si>
  <si>
    <t>2651</t>
  </si>
  <si>
    <t>Строкові вклади (депозити) небанківських фінансових установ</t>
  </si>
  <si>
    <t>110</t>
  </si>
  <si>
    <t>2656</t>
  </si>
  <si>
    <t>Неамортизований дисконт/премія за строковими коштами небанківських фінансових установ</t>
  </si>
  <si>
    <t>111</t>
  </si>
  <si>
    <t>112</t>
  </si>
  <si>
    <t>2658</t>
  </si>
  <si>
    <t>Нараховані витрати за коштами небанківських фінансових установ_</t>
  </si>
  <si>
    <t>113</t>
  </si>
  <si>
    <t>114</t>
  </si>
  <si>
    <t>2701</t>
  </si>
  <si>
    <t>Кредити, що отримані від міжнародних та інших організацій, які обліковуються за амортизованою собівартістю</t>
  </si>
  <si>
    <t>115</t>
  </si>
  <si>
    <t>2706</t>
  </si>
  <si>
    <t>Неамортизований дисконт/премія за кредитами, що отримані від міжнародних та інших організацій, які обліковуються за амортизованою собівартістю</t>
  </si>
  <si>
    <t>116</t>
  </si>
  <si>
    <t>2708</t>
  </si>
  <si>
    <t>Нараховані витрати за кредитами, що отримані від міжнародних та інших організацій, які обліковуються за амортизованою собівартістю</t>
  </si>
  <si>
    <t>Група 270 усього</t>
  </si>
  <si>
    <t>Кредити, що отримані від міжнародних та інших організацій, які обліковуються за амор</t>
  </si>
  <si>
    <t>Розділ 27 усього</t>
  </si>
  <si>
    <t>Кредити, що отримані від міжнародних та інших організацій</t>
  </si>
  <si>
    <t>117</t>
  </si>
  <si>
    <t>2900</t>
  </si>
  <si>
    <t>Кредиторська заборгованість за операціями з купівлі-продажу іноземної валюти, банкiвських та дорогоцiнних металiв для клiєнтiв банку</t>
  </si>
  <si>
    <t>118</t>
  </si>
  <si>
    <t>119</t>
  </si>
  <si>
    <t>2902</t>
  </si>
  <si>
    <t>Кредиторська заборгованість за прийняті платежі</t>
  </si>
  <si>
    <t>120</t>
  </si>
  <si>
    <t>2903</t>
  </si>
  <si>
    <t>Кошти клієнтів банку за недiючими рахунками</t>
  </si>
  <si>
    <t>121</t>
  </si>
  <si>
    <t>122</t>
  </si>
  <si>
    <t>2909</t>
  </si>
  <si>
    <t>Iнша кредиторська заборгованість за операціями з клієнтами банку</t>
  </si>
  <si>
    <t>123</t>
  </si>
  <si>
    <t>Група 290 усього</t>
  </si>
  <si>
    <t>Кредиторська заборгованість за операціями з клієнтами банку</t>
  </si>
  <si>
    <t>124</t>
  </si>
  <si>
    <t>125</t>
  </si>
  <si>
    <t>3385</t>
  </si>
  <si>
    <t>Переоцінка фінансових зобов'язань банку, які обліковуються за справедливою вартістю через прибутки/збитки</t>
  </si>
  <si>
    <t>126</t>
  </si>
  <si>
    <t>Група 338 усього</t>
  </si>
  <si>
    <t>Фінансові зобов'язання банку, які обліковуються за справедливою вартістю з визнанням</t>
  </si>
  <si>
    <t>Розділ 33 усього</t>
  </si>
  <si>
    <t>Цінні папери власного боргу та похідні фінансові зобов'язання</t>
  </si>
  <si>
    <t>127</t>
  </si>
  <si>
    <t>3600</t>
  </si>
  <si>
    <t>Доходи майбутніх періодів</t>
  </si>
  <si>
    <t>128</t>
  </si>
  <si>
    <t>Група 360 усього</t>
  </si>
  <si>
    <t>129</t>
  </si>
  <si>
    <t>3620</t>
  </si>
  <si>
    <t>Кредиторська заборгованість за податком на прибуток</t>
  </si>
  <si>
    <t>130</t>
  </si>
  <si>
    <t>3622</t>
  </si>
  <si>
    <t>Кредиторська заборгованість за податками та обов'язковими платежами, крiм податку на прибуток</t>
  </si>
  <si>
    <t>131</t>
  </si>
  <si>
    <t>Група 362 усього</t>
  </si>
  <si>
    <t>132</t>
  </si>
  <si>
    <t>3640</t>
  </si>
  <si>
    <t>Кредиторська заборгованість з придбання та продажу іноземної валюти та банківських металів за рахунок банку</t>
  </si>
  <si>
    <t>133</t>
  </si>
  <si>
    <t>134</t>
  </si>
  <si>
    <t>3648</t>
  </si>
  <si>
    <t>Кредиторська заборгованість за операціями з іншими фінансовими інструментами</t>
  </si>
  <si>
    <t>Група 364 усього</t>
  </si>
  <si>
    <t>Кредиторська заборгованість за операціями банку з фінансовими інструментами</t>
  </si>
  <si>
    <t>135</t>
  </si>
  <si>
    <t>3650</t>
  </si>
  <si>
    <t>Заборгованість працівникам банку на відрядження</t>
  </si>
  <si>
    <t>136</t>
  </si>
  <si>
    <t>3651</t>
  </si>
  <si>
    <t>Заборгованість працівникам банку на господарські витрати</t>
  </si>
  <si>
    <t>137</t>
  </si>
  <si>
    <t>3652</t>
  </si>
  <si>
    <t>Нарахування працівникам банку за заробітною платою</t>
  </si>
  <si>
    <t>138</t>
  </si>
  <si>
    <t>3653</t>
  </si>
  <si>
    <t>Утримання з працівників банку на користь третіх осіб</t>
  </si>
  <si>
    <t>139</t>
  </si>
  <si>
    <t>3658</t>
  </si>
  <si>
    <t>Забезпечення оплати вiдпусток</t>
  </si>
  <si>
    <t>Група 365 усього</t>
  </si>
  <si>
    <t>Кредиторська заборгованість за розрахунками з працівниками банку</t>
  </si>
  <si>
    <t>140</t>
  </si>
  <si>
    <t>3660</t>
  </si>
  <si>
    <t>Субординований борг банку</t>
  </si>
  <si>
    <t>141</t>
  </si>
  <si>
    <t>3666</t>
  </si>
  <si>
    <t>Неамортизований дисконт/премія за субординованим боргом</t>
  </si>
  <si>
    <t>142</t>
  </si>
  <si>
    <t>3668</t>
  </si>
  <si>
    <t>Нараховані витрати за субординованим боргом_</t>
  </si>
  <si>
    <t>Група 366 усього</t>
  </si>
  <si>
    <t>143</t>
  </si>
  <si>
    <t>3678</t>
  </si>
  <si>
    <t>Інші нараховані витрати_</t>
  </si>
  <si>
    <t>Група 367 усього</t>
  </si>
  <si>
    <t>Iнші нараховані витрати</t>
  </si>
  <si>
    <t>144</t>
  </si>
  <si>
    <t>3690</t>
  </si>
  <si>
    <t>Резерви за наданими фінансовими гарантіями</t>
  </si>
  <si>
    <t>145</t>
  </si>
  <si>
    <t>146</t>
  </si>
  <si>
    <t>3692</t>
  </si>
  <si>
    <t>Резерви за кредитними зобов'язаннями</t>
  </si>
  <si>
    <t>Група 369 усього</t>
  </si>
  <si>
    <t>Банківські резерви на покриття ризикiв i витрат</t>
  </si>
  <si>
    <t>Розділ 36 усього</t>
  </si>
  <si>
    <t>Iнші пасиви банку</t>
  </si>
  <si>
    <t>147</t>
  </si>
  <si>
    <t>3720</t>
  </si>
  <si>
    <t>Кредитові суми до з'ясування</t>
  </si>
  <si>
    <t>Група 372 усього</t>
  </si>
  <si>
    <t>148</t>
  </si>
  <si>
    <t>149</t>
  </si>
  <si>
    <t>150</t>
  </si>
  <si>
    <t>ЗОБОВ'ЯЗАННЯ - Усього</t>
  </si>
  <si>
    <t>Клас 5</t>
  </si>
  <si>
    <t>151</t>
  </si>
  <si>
    <t>5000</t>
  </si>
  <si>
    <t>Статутний капітал банку</t>
  </si>
  <si>
    <t>152</t>
  </si>
  <si>
    <t>5004</t>
  </si>
  <si>
    <t>Незареєстрований статутний капітал</t>
  </si>
  <si>
    <t>Група 500 усього</t>
  </si>
  <si>
    <t>Статутний капiтал банку</t>
  </si>
  <si>
    <t>153</t>
  </si>
  <si>
    <t>5010</t>
  </si>
  <si>
    <t>Емісійні різниці</t>
  </si>
  <si>
    <t>154</t>
  </si>
  <si>
    <t>5011</t>
  </si>
  <si>
    <t>Операції з акціонерами (власниками)</t>
  </si>
  <si>
    <t>Група 501 усього</t>
  </si>
  <si>
    <t>Емiсiйнi рiзницi та додаткові внески</t>
  </si>
  <si>
    <t>155</t>
  </si>
  <si>
    <t>5021</t>
  </si>
  <si>
    <t>Резервнi фонди</t>
  </si>
  <si>
    <t>Група 502 усього</t>
  </si>
  <si>
    <t>Загальнi резерви та фонди банку</t>
  </si>
  <si>
    <t>156</t>
  </si>
  <si>
    <t>5030</t>
  </si>
  <si>
    <t>Нерозподілені прибутки минулих років</t>
  </si>
  <si>
    <t>157</t>
  </si>
  <si>
    <t>5031</t>
  </si>
  <si>
    <t>Непокриті збитки минулих років</t>
  </si>
  <si>
    <t>Група 503 усього</t>
  </si>
  <si>
    <t>Результати минулих рокiв</t>
  </si>
  <si>
    <t>158</t>
  </si>
  <si>
    <t>5040</t>
  </si>
  <si>
    <t>Прибуток звітного року_</t>
  </si>
  <si>
    <t>Група 504 усього</t>
  </si>
  <si>
    <t>Результати звітного року</t>
  </si>
  <si>
    <t>Розділ 50 усього</t>
  </si>
  <si>
    <t>Статутний капiтал та iншi фонди банку</t>
  </si>
  <si>
    <t>159</t>
  </si>
  <si>
    <t>5105</t>
  </si>
  <si>
    <t>Результати коригування вартості фінансових інструментів під час первісного визнання</t>
  </si>
  <si>
    <t>Група 510 усього</t>
  </si>
  <si>
    <t>Результати переоцiнки</t>
  </si>
  <si>
    <t>Розділ 51 усього</t>
  </si>
  <si>
    <t>160</t>
  </si>
  <si>
    <t>5999</t>
  </si>
  <si>
    <t>П Результат поточного року</t>
  </si>
  <si>
    <t>Група 599 усього</t>
  </si>
  <si>
    <t>599</t>
  </si>
  <si>
    <t>Розділ 59 усього</t>
  </si>
  <si>
    <t>Результат поточного року</t>
  </si>
  <si>
    <t>Клас 5 усього</t>
  </si>
  <si>
    <t>Капiтал банку</t>
  </si>
  <si>
    <t>КАПIТАЛ - Усього</t>
  </si>
  <si>
    <t xml:space="preserve"> Пасиви - Усього</t>
  </si>
  <si>
    <t>Клас 6</t>
  </si>
  <si>
    <t>161</t>
  </si>
  <si>
    <t>6010</t>
  </si>
  <si>
    <t>Процентні доходи за коштами на вимогу, що розміщені в інших банках, які обліковуються за амортизованою собівартістю</t>
  </si>
  <si>
    <t>162</t>
  </si>
  <si>
    <t>6012</t>
  </si>
  <si>
    <t>Процентні доходи за строковими вкладами (депозитами), що розміщені в інших банках, які обліковуються за амортизованою собівартістю</t>
  </si>
  <si>
    <t>163</t>
  </si>
  <si>
    <t>6014</t>
  </si>
  <si>
    <t>Процентні доходи за кредитами овернайт, що надані іншим банкам, які обліковуються за амортизованою собівартістю</t>
  </si>
  <si>
    <t>Група 601 усього</t>
  </si>
  <si>
    <t>Процентнi доходи за коштами, що розмiщенi в iнших банках</t>
  </si>
  <si>
    <t>164</t>
  </si>
  <si>
    <t>6020</t>
  </si>
  <si>
    <t>Процентні доходи за кредитами овердрафт, що надані суб'єктам господарювання, які обліковуються за амортизованою собівартістю</t>
  </si>
  <si>
    <t>165</t>
  </si>
  <si>
    <t>6025</t>
  </si>
  <si>
    <t>Процентні доходи за кредитами в поточну діяльність, що надані суб'єктам господарювання, які обліковуються за амортизованою собівартістю</t>
  </si>
  <si>
    <t>Група 602 усього</t>
  </si>
  <si>
    <t>Процентнi доходи за кредитами, що наданi суб'єктам господарювання, які обліковуються</t>
  </si>
  <si>
    <t>166</t>
  </si>
  <si>
    <t>6033</t>
  </si>
  <si>
    <t>Процентні доходи за придбаними (створеними) знеціненими кредитами в поточну діяльність, що надані суб'єктам господарювання, які обліковуються за амортизованою собівартістю</t>
  </si>
  <si>
    <t>Група 603 усього</t>
  </si>
  <si>
    <t>Процентні доходи за придбаними (створеними) знеціненими кредитами, що надані суб'єкт</t>
  </si>
  <si>
    <t>167</t>
  </si>
  <si>
    <t>6052</t>
  </si>
  <si>
    <t>Процентні доходи за кредитами на поточні потреби, що надані фізичним особам, які обліковуються за амортизованою собівартістю</t>
  </si>
  <si>
    <t>Група 605 усього</t>
  </si>
  <si>
    <t>Процентні доходи за кредитами, що надані фізичним особам, які обліковуються за аморт</t>
  </si>
  <si>
    <t>Розділ 60 усього</t>
  </si>
  <si>
    <t>Процентнi доходи</t>
  </si>
  <si>
    <t>168</t>
  </si>
  <si>
    <t>6128</t>
  </si>
  <si>
    <t>Процентні доходи за депозитними сертифікатами Національного банку України, розміщеними в банках України, які обліковуються за амортизованою собівартістю</t>
  </si>
  <si>
    <t>Група 612 усього</t>
  </si>
  <si>
    <t>Процентні доходи за операціями з цінними паперами</t>
  </si>
  <si>
    <t>Розділ 61 усього</t>
  </si>
  <si>
    <t>Процентні доходи</t>
  </si>
  <si>
    <t>169</t>
  </si>
  <si>
    <t>6204</t>
  </si>
  <si>
    <t>Результат від переоцінки іноземної валюти та банківських металів</t>
  </si>
  <si>
    <t>170</t>
  </si>
  <si>
    <t>6208</t>
  </si>
  <si>
    <t>Результат від переоцінки валютних своп-контрактів</t>
  </si>
  <si>
    <t>Група 620 усього</t>
  </si>
  <si>
    <t>Результат вiд переоцінки</t>
  </si>
  <si>
    <t>171</t>
  </si>
  <si>
    <t>6214</t>
  </si>
  <si>
    <t>Результат від операцій купівлі-продажу іноземної валюти та банківських металів</t>
  </si>
  <si>
    <t>172</t>
  </si>
  <si>
    <t>6218</t>
  </si>
  <si>
    <t>Результат від операцій купівлі-продажу валютних своп-контрактів</t>
  </si>
  <si>
    <t>Група 621 усього</t>
  </si>
  <si>
    <t>Результат від операцій з купівлі-продажу</t>
  </si>
  <si>
    <t>Розділ 62 усього</t>
  </si>
  <si>
    <t>Результат вiд переоцінки та від операцiй з купівлі-продажу</t>
  </si>
  <si>
    <t>173</t>
  </si>
  <si>
    <t>6397</t>
  </si>
  <si>
    <t>Штрафи, пені, що отримані банком</t>
  </si>
  <si>
    <t>174</t>
  </si>
  <si>
    <t>6399</t>
  </si>
  <si>
    <t>Iнші операційні доходи</t>
  </si>
  <si>
    <t>Група 639 усього</t>
  </si>
  <si>
    <t>Iншi операцiйнi доходи</t>
  </si>
  <si>
    <t>Розділ 63 усього</t>
  </si>
  <si>
    <t>175</t>
  </si>
  <si>
    <t>6490</t>
  </si>
  <si>
    <t>Позитивний результат від продажу нематерiальних активiв та основних засобів</t>
  </si>
  <si>
    <t>Група 649 усього</t>
  </si>
  <si>
    <t>Iншi доходи</t>
  </si>
  <si>
    <t>Розділ 64 усього</t>
  </si>
  <si>
    <t>176</t>
  </si>
  <si>
    <t>6500</t>
  </si>
  <si>
    <t>Комісійні доходи від розрахунково-касового обслуговування банків</t>
  </si>
  <si>
    <t>177</t>
  </si>
  <si>
    <t>6509</t>
  </si>
  <si>
    <t>Інші комісійні доходи за операціями з банками</t>
  </si>
  <si>
    <t>Група 650 усього</t>
  </si>
  <si>
    <t>Комісійні доходи за операціями з банками</t>
  </si>
  <si>
    <t>178</t>
  </si>
  <si>
    <t>6510</t>
  </si>
  <si>
    <t>Комісійні доходи від розрахунково-касового обслуговування клієнтів</t>
  </si>
  <si>
    <t>179</t>
  </si>
  <si>
    <t>6511</t>
  </si>
  <si>
    <t>Комісійні доходи від кредитного обслуговування клієнтів</t>
  </si>
  <si>
    <t>180</t>
  </si>
  <si>
    <t>6514</t>
  </si>
  <si>
    <t>Комісійні доходи за операціями на валютному ринку та ринку банківських металів для клієнтів</t>
  </si>
  <si>
    <t>181</t>
  </si>
  <si>
    <t>6518</t>
  </si>
  <si>
    <t>Комісійні доходи за позабалансовими операціями з клієнтами</t>
  </si>
  <si>
    <t>182</t>
  </si>
  <si>
    <t>6519</t>
  </si>
  <si>
    <t>Інші комісійні доходи за операціями з клієнтами</t>
  </si>
  <si>
    <t>Група 651 усього</t>
  </si>
  <si>
    <t>Комісійні доходи операціями з клієнтами</t>
  </si>
  <si>
    <t>Розділ 65 усього</t>
  </si>
  <si>
    <t>Комісійні доходи</t>
  </si>
  <si>
    <t>ДОХОДИ - Усього</t>
  </si>
  <si>
    <t>Клас 7</t>
  </si>
  <si>
    <t>183</t>
  </si>
  <si>
    <t>7011</t>
  </si>
  <si>
    <t>Процентні витрати за депозитами овернайт інших банків</t>
  </si>
  <si>
    <t>184</t>
  </si>
  <si>
    <t>7012</t>
  </si>
  <si>
    <t>Процентні витрати за строковими вкладами (депозитами) інших банків</t>
  </si>
  <si>
    <t>185</t>
  </si>
  <si>
    <t>7014</t>
  </si>
  <si>
    <t>Процентні витрати за кредитами овернайт, що отриманi вiд інших банків</t>
  </si>
  <si>
    <t>186</t>
  </si>
  <si>
    <t>7017</t>
  </si>
  <si>
    <t>Процентні витрати за іншими кредитами, що отримані від інших банків</t>
  </si>
  <si>
    <t>Група 701 усього</t>
  </si>
  <si>
    <t>Процентнi витрати за коштами, що отриманi вiд iнших банкiв</t>
  </si>
  <si>
    <t>187</t>
  </si>
  <si>
    <t>7020</t>
  </si>
  <si>
    <t>Процентні витрати за коштами на вимогу суб'єктів господарювання, які обліковуються за амортизованою собівартістю_</t>
  </si>
  <si>
    <t>188</t>
  </si>
  <si>
    <t>7021</t>
  </si>
  <si>
    <t>Процентні витрати за строковими коштами суб'єктів господарювання, які обліковуються за амортизованою собівартістю_</t>
  </si>
  <si>
    <t>Група 702 усього</t>
  </si>
  <si>
    <t>Процентнi витрати за операцiями iз суб'єктами господарювання</t>
  </si>
  <si>
    <t>189</t>
  </si>
  <si>
    <t>7040</t>
  </si>
  <si>
    <t>Процентнi витрати за коштами на вимогу фiзичних осiб</t>
  </si>
  <si>
    <t>190</t>
  </si>
  <si>
    <t>7041</t>
  </si>
  <si>
    <t>Процентнi витрати за строковими коштами фiзичних осiб</t>
  </si>
  <si>
    <t>Група 704 усього</t>
  </si>
  <si>
    <t>Процентнi витрати за операцiями з фiзичними особами</t>
  </si>
  <si>
    <t>191</t>
  </si>
  <si>
    <t>7060</t>
  </si>
  <si>
    <t>Процентні витрати за кредитами, що отримані від міжнародних та інших організацій</t>
  </si>
  <si>
    <t>Група 706 усього</t>
  </si>
  <si>
    <t>Процентнi витрати за кредитами, що отримані від міжнародних та інших організацій</t>
  </si>
  <si>
    <t>192</t>
  </si>
  <si>
    <t>7070</t>
  </si>
  <si>
    <t>Процентнi витрати за коштами на вимогу небанківських фінансових установ</t>
  </si>
  <si>
    <t>193</t>
  </si>
  <si>
    <t>7071</t>
  </si>
  <si>
    <t>Процентнi витрати за строковими коштами небанківських фінансових установ</t>
  </si>
  <si>
    <t>Група 707 усього</t>
  </si>
  <si>
    <t>Процентнi витрати за операцiями з небанківськими фінансовими установами</t>
  </si>
  <si>
    <t>Розділ 70 усього</t>
  </si>
  <si>
    <t>Процентнi витрати</t>
  </si>
  <si>
    <t>194</t>
  </si>
  <si>
    <t>7140</t>
  </si>
  <si>
    <t>Процентні витрати за субординованим боргом</t>
  </si>
  <si>
    <t>Група 714 усього</t>
  </si>
  <si>
    <t>Інші процентні витрати</t>
  </si>
  <si>
    <t>Розділ 71 усього</t>
  </si>
  <si>
    <t>Комiсiйнi витрати</t>
  </si>
  <si>
    <t>195</t>
  </si>
  <si>
    <t>7300</t>
  </si>
  <si>
    <t>Витрати на СЕП</t>
  </si>
  <si>
    <t>196</t>
  </si>
  <si>
    <t>7301</t>
  </si>
  <si>
    <t>Витрати на інші системи банківського зв'язку</t>
  </si>
  <si>
    <t>Група 730 усього</t>
  </si>
  <si>
    <t>Витрати на телекомунікації</t>
  </si>
  <si>
    <t>197</t>
  </si>
  <si>
    <t>7391</t>
  </si>
  <si>
    <t>Витрати на інкасацію та перевезення цінностей</t>
  </si>
  <si>
    <t>198</t>
  </si>
  <si>
    <t>7392</t>
  </si>
  <si>
    <t>Витрати на аудит</t>
  </si>
  <si>
    <t>199</t>
  </si>
  <si>
    <t>7395</t>
  </si>
  <si>
    <t>Витрати на оперативний лiзинг (оренду)</t>
  </si>
  <si>
    <t>200</t>
  </si>
  <si>
    <t>7396</t>
  </si>
  <si>
    <t>Витрати за отриманими консультаційними послугами фінансового характеру</t>
  </si>
  <si>
    <t>201</t>
  </si>
  <si>
    <t>7399</t>
  </si>
  <si>
    <t>Iнші операційні витрати</t>
  </si>
  <si>
    <t>Група 739 усього</t>
  </si>
  <si>
    <t>Iншi операцiйнi витрати</t>
  </si>
  <si>
    <t>Розділ 73 усього</t>
  </si>
  <si>
    <t>202</t>
  </si>
  <si>
    <t>7400</t>
  </si>
  <si>
    <t>Основна і додаткова заробітна плата</t>
  </si>
  <si>
    <t>203</t>
  </si>
  <si>
    <t>7401</t>
  </si>
  <si>
    <t>Єдиний внесок на загальнообов'язкове державне соціальне страхування</t>
  </si>
  <si>
    <t>204</t>
  </si>
  <si>
    <t>7409</t>
  </si>
  <si>
    <t>Iнші витрати на утримання персоналу</t>
  </si>
  <si>
    <t>Група 740 усього</t>
  </si>
  <si>
    <t>Витрати на утримання персоналу</t>
  </si>
  <si>
    <t>205</t>
  </si>
  <si>
    <t>7411</t>
  </si>
  <si>
    <t>Податок на землю</t>
  </si>
  <si>
    <t>Група 741 усього</t>
  </si>
  <si>
    <t>Сплата податкiв та iнших обов'язкових платежiв, крiм податку на прибуток</t>
  </si>
  <si>
    <t>206</t>
  </si>
  <si>
    <t>7420</t>
  </si>
  <si>
    <t>Витрати на утримання власних основних засобiв i нематерiальних активiв</t>
  </si>
  <si>
    <t>207</t>
  </si>
  <si>
    <t>7421</t>
  </si>
  <si>
    <t>Витрати на утримання основних засобiв, що отриманi у лiзинг (оренду)</t>
  </si>
  <si>
    <t>208</t>
  </si>
  <si>
    <t>7423</t>
  </si>
  <si>
    <t>Амортизація</t>
  </si>
  <si>
    <t>Група 742 усього</t>
  </si>
  <si>
    <t>Витрати на утримання основних засобiв i нематерiальних активiв</t>
  </si>
  <si>
    <t>209</t>
  </si>
  <si>
    <t>7430</t>
  </si>
  <si>
    <t>Витрати на комунальні послуги</t>
  </si>
  <si>
    <t>210</t>
  </si>
  <si>
    <t>7431</t>
  </si>
  <si>
    <t>Господарські витрати</t>
  </si>
  <si>
    <t>211</t>
  </si>
  <si>
    <t>7432</t>
  </si>
  <si>
    <t>Витрати на охорону</t>
  </si>
  <si>
    <t>212</t>
  </si>
  <si>
    <t>7433</t>
  </si>
  <si>
    <t>Iншi експлуатацiйнi витрати</t>
  </si>
  <si>
    <t>Група 743 усього</t>
  </si>
  <si>
    <t>Iншi експлуатацiйнi та господарські витрати</t>
  </si>
  <si>
    <t>213</t>
  </si>
  <si>
    <t>7450</t>
  </si>
  <si>
    <t>Поштово-телефонні витрати</t>
  </si>
  <si>
    <t>214</t>
  </si>
  <si>
    <t>7452</t>
  </si>
  <si>
    <t>Витрати на відрядження</t>
  </si>
  <si>
    <t>215</t>
  </si>
  <si>
    <t>7454</t>
  </si>
  <si>
    <t>Представницькі витрати</t>
  </si>
  <si>
    <t>216</t>
  </si>
  <si>
    <t>7455</t>
  </si>
  <si>
    <t>Витрати на маркетинг і рекламу_</t>
  </si>
  <si>
    <t>217</t>
  </si>
  <si>
    <t>7456</t>
  </si>
  <si>
    <t>Спонсорство та доброчинність</t>
  </si>
  <si>
    <t>218</t>
  </si>
  <si>
    <t>7457</t>
  </si>
  <si>
    <t>Iнші адміністративні витрати</t>
  </si>
  <si>
    <t>Група 745 усього</t>
  </si>
  <si>
    <t>219</t>
  </si>
  <si>
    <t>7499</t>
  </si>
  <si>
    <t>Iнші витрати</t>
  </si>
  <si>
    <t>Група 749 усього</t>
  </si>
  <si>
    <t>Розділ 74 усього</t>
  </si>
  <si>
    <t>Загальні адміністративні витрати</t>
  </si>
  <si>
    <t>220</t>
  </si>
  <si>
    <t>7500</t>
  </si>
  <si>
    <t>Комісійні витрати на розрахунково-касове обслуговування</t>
  </si>
  <si>
    <t>221</t>
  </si>
  <si>
    <t>7501</t>
  </si>
  <si>
    <t>Комісійні витрати на кредитне обслуговування</t>
  </si>
  <si>
    <t>222</t>
  </si>
  <si>
    <t>7503</t>
  </si>
  <si>
    <t>Комісійні витрати за операціями з цінними паперами</t>
  </si>
  <si>
    <t>223</t>
  </si>
  <si>
    <t>7509</t>
  </si>
  <si>
    <t>Інші комісійні витрати</t>
  </si>
  <si>
    <t>Група 750 усього</t>
  </si>
  <si>
    <t>Комісійні витрати</t>
  </si>
  <si>
    <t>Розділ 75 усього</t>
  </si>
  <si>
    <t>224</t>
  </si>
  <si>
    <t>7701</t>
  </si>
  <si>
    <t>Відрахування в резерви під заборгованість інших банків</t>
  </si>
  <si>
    <t>225</t>
  </si>
  <si>
    <t>7702</t>
  </si>
  <si>
    <t>Відрахування в резерви під заборгованість за наданими кредитами клієнтам</t>
  </si>
  <si>
    <t>226</t>
  </si>
  <si>
    <t>7705</t>
  </si>
  <si>
    <t>Відрахування в резерви за нефінансовою дебіторською заборгованістю банку</t>
  </si>
  <si>
    <t>227</t>
  </si>
  <si>
    <t>7707</t>
  </si>
  <si>
    <t>Відрахування в резерви за фінансовою дебіторською заборгованістю банку</t>
  </si>
  <si>
    <t>228</t>
  </si>
  <si>
    <t>Група 770 усього</t>
  </si>
  <si>
    <t>Вiдрахування в резерви</t>
  </si>
  <si>
    <t>229</t>
  </si>
  <si>
    <t>7900</t>
  </si>
  <si>
    <t>Податок на прибуток</t>
  </si>
  <si>
    <t>Група 790 усього</t>
  </si>
  <si>
    <t>Розділ 79 усього</t>
  </si>
  <si>
    <t>Клас 7 усього</t>
  </si>
  <si>
    <t>Витрати</t>
  </si>
  <si>
    <t>ВИТРАТИ - Усього</t>
  </si>
  <si>
    <t>РЕЗУЛЬТАТИ ДІЯЛЬНОСТІ</t>
  </si>
  <si>
    <t>Клас 9</t>
  </si>
  <si>
    <t>230</t>
  </si>
  <si>
    <t>9000</t>
  </si>
  <si>
    <t>Надані гарантії</t>
  </si>
  <si>
    <t>Група 900 усього</t>
  </si>
  <si>
    <t>Надані гарантії, поручительства, акредитиви та акцепти</t>
  </si>
  <si>
    <t>Розділ 90 усього</t>
  </si>
  <si>
    <t>Зобов'язання i вимоги за всiма видами гарантiй</t>
  </si>
  <si>
    <t>231</t>
  </si>
  <si>
    <t>9129</t>
  </si>
  <si>
    <t>Iнші зобов'язання з кредитування, що надані клієнтам</t>
  </si>
  <si>
    <t>Група 912 усього</t>
  </si>
  <si>
    <t>Зобов'язання з кредитування, що наданi клiєнтам</t>
  </si>
  <si>
    <t>Розділ 91 усього</t>
  </si>
  <si>
    <t>Зобов'язання з кредитування, що наданi та отриманi</t>
  </si>
  <si>
    <t>232</t>
  </si>
  <si>
    <t>9200</t>
  </si>
  <si>
    <t>Валюта та банківські метали до отримання за умовами спот</t>
  </si>
  <si>
    <t>233</t>
  </si>
  <si>
    <t>9208</t>
  </si>
  <si>
    <t>Вимоги щодо отримання валюти за валютними своп-контрактами</t>
  </si>
  <si>
    <t>Група 920 усього</t>
  </si>
  <si>
    <t>Валюта та банківські метали до отримання</t>
  </si>
  <si>
    <t>Розділ 92 усього</t>
  </si>
  <si>
    <t>Зобов'язання і вимоги за операцiями з валютою та банкiвськими металами</t>
  </si>
  <si>
    <t>234</t>
  </si>
  <si>
    <t>9500</t>
  </si>
  <si>
    <t>Отримана застава</t>
  </si>
  <si>
    <t>Група 950 усього</t>
  </si>
  <si>
    <t>235</t>
  </si>
  <si>
    <t>9520</t>
  </si>
  <si>
    <t>Земельні ділянки</t>
  </si>
  <si>
    <t>236</t>
  </si>
  <si>
    <t>9521</t>
  </si>
  <si>
    <t>Нерухоме майно житлового призначення</t>
  </si>
  <si>
    <t>237</t>
  </si>
  <si>
    <t>9523</t>
  </si>
  <si>
    <t>Iнші об'єкти нерухомого майна</t>
  </si>
  <si>
    <t>Група 952 усього</t>
  </si>
  <si>
    <t>Iпотека</t>
  </si>
  <si>
    <t>Розділ 95 усього</t>
  </si>
  <si>
    <t>Iншi зобов'язання i вимоги</t>
  </si>
  <si>
    <t>238</t>
  </si>
  <si>
    <t>9601</t>
  </si>
  <si>
    <t>Списана за рахунок спеціальних резервів заборгованість за нарахованими доходами за операціями з клієнтами</t>
  </si>
  <si>
    <t>Група 960 усього</t>
  </si>
  <si>
    <t>Hе сплаченi в строк доходи</t>
  </si>
  <si>
    <t>239</t>
  </si>
  <si>
    <t>9611</t>
  </si>
  <si>
    <t>Списана у збиток заборгованість за кредитними операціями</t>
  </si>
  <si>
    <t>Група 961 усього</t>
  </si>
  <si>
    <t>Списана у збиток заборгованість за активами</t>
  </si>
  <si>
    <t>Розділ 96 усього</t>
  </si>
  <si>
    <t>Списана заборгованiсть та кошти до повернення</t>
  </si>
  <si>
    <t>240</t>
  </si>
  <si>
    <t>9802</t>
  </si>
  <si>
    <t>Акредитиви до виконання</t>
  </si>
  <si>
    <t>241</t>
  </si>
  <si>
    <t>9809</t>
  </si>
  <si>
    <t>Iнші документи за розрахунковими операціями клієнтів</t>
  </si>
  <si>
    <t>Група 980 усього</t>
  </si>
  <si>
    <t>Документи за розрахунковими операцiями</t>
  </si>
  <si>
    <t>242</t>
  </si>
  <si>
    <t>9811</t>
  </si>
  <si>
    <t>Отримані дозволи на випуск цінних паперів</t>
  </si>
  <si>
    <t>243</t>
  </si>
  <si>
    <t>9819</t>
  </si>
  <si>
    <t>Iнші цінності і документи</t>
  </si>
  <si>
    <t>Група 981 усього</t>
  </si>
  <si>
    <t>Iншi цiнностi i документи</t>
  </si>
  <si>
    <t>244</t>
  </si>
  <si>
    <t>9820</t>
  </si>
  <si>
    <t>Бланки цінних паперів</t>
  </si>
  <si>
    <t>245</t>
  </si>
  <si>
    <t>9821</t>
  </si>
  <si>
    <t>Бланки суворого обліку</t>
  </si>
  <si>
    <t>Група 982 усього</t>
  </si>
  <si>
    <t>Бланки цiнних паперiв та бланки суворого обліку</t>
  </si>
  <si>
    <t>246</t>
  </si>
  <si>
    <t>9830</t>
  </si>
  <si>
    <t>Документи і цінності, прийняті на інкасо</t>
  </si>
  <si>
    <t>247</t>
  </si>
  <si>
    <t>9831</t>
  </si>
  <si>
    <t>Документи і цінності, вiдправленi на інкасо</t>
  </si>
  <si>
    <t>Група 983 усього</t>
  </si>
  <si>
    <t>Документи i цiнностi, прийнятi та вiдправленi на iнкасо</t>
  </si>
  <si>
    <t>248</t>
  </si>
  <si>
    <t>9892</t>
  </si>
  <si>
    <t>Бланки суворого обліку в підзвіті</t>
  </si>
  <si>
    <t>249</t>
  </si>
  <si>
    <t>9898</t>
  </si>
  <si>
    <t>Iнші цінності та документи в підзвіті</t>
  </si>
  <si>
    <t>Група 989 усього</t>
  </si>
  <si>
    <t>Документи та цiнностi в пiдзвiтi та в дорозi</t>
  </si>
  <si>
    <t>Розділ 98 усього</t>
  </si>
  <si>
    <t>Облiк цiнностей та документiв</t>
  </si>
  <si>
    <t>Клас 9 усього</t>
  </si>
  <si>
    <t>Позабалансовi рахунки</t>
  </si>
  <si>
    <t>Позабал. А - Усього</t>
  </si>
  <si>
    <t>250</t>
  </si>
  <si>
    <t>9900</t>
  </si>
  <si>
    <t>Контррахунки для рахункiв роздiлiв 90-95</t>
  </si>
  <si>
    <t>Група 990 усього</t>
  </si>
  <si>
    <t>251</t>
  </si>
  <si>
    <t>9910</t>
  </si>
  <si>
    <t>Контррахунки для рахункiв роздiлiв 96-98</t>
  </si>
  <si>
    <t>Група 991 усього</t>
  </si>
  <si>
    <t>252</t>
  </si>
  <si>
    <t>9920</t>
  </si>
  <si>
    <t>Позабалансова позицiя банку за iноземною валютою та банкiвськими металами</t>
  </si>
  <si>
    <t>Група 992 усього</t>
  </si>
  <si>
    <t>Розділ 99 усього</t>
  </si>
  <si>
    <t>Контррахунки та позабалансова позиція банку</t>
  </si>
  <si>
    <t>Позаб.конт.А - Усього</t>
  </si>
  <si>
    <t>ПОЗАБАЛ. Aктиви - Усього</t>
  </si>
  <si>
    <t>253</t>
  </si>
  <si>
    <t>9031</t>
  </si>
  <si>
    <t>Гарантії, що отримані від клієнтів, крім Уряду України</t>
  </si>
  <si>
    <t>Група 903 усього</t>
  </si>
  <si>
    <t>Отримані гарантiї</t>
  </si>
  <si>
    <t>254</t>
  </si>
  <si>
    <t>9110</t>
  </si>
  <si>
    <t>Зобов'язання з кредитування, що отримані від банків</t>
  </si>
  <si>
    <t>255</t>
  </si>
  <si>
    <t>9111</t>
  </si>
  <si>
    <t>Зобов'язання з кредитування, що отримані від міжнародних та інших фінансових організацій</t>
  </si>
  <si>
    <t>Група 911 усього</t>
  </si>
  <si>
    <t>Зобов'язання з кредитування, що отримані вiд банкiв</t>
  </si>
  <si>
    <t>256</t>
  </si>
  <si>
    <t>9210</t>
  </si>
  <si>
    <t>Валюта та банківські метали до відправлення за умовами спот</t>
  </si>
  <si>
    <t>257</t>
  </si>
  <si>
    <t>9218</t>
  </si>
  <si>
    <t>Зобов'язання щодо відправлення валюти за валютними своп-контрактами</t>
  </si>
  <si>
    <t>Група 921 усього</t>
  </si>
  <si>
    <t>Валюта та банківські метали до вiдправлення</t>
  </si>
  <si>
    <t>258</t>
  </si>
  <si>
    <t>9510</t>
  </si>
  <si>
    <t>Надана застава</t>
  </si>
  <si>
    <t>Група 951 усього</t>
  </si>
  <si>
    <t>Hадана застава</t>
  </si>
  <si>
    <t>Позабал. П - Усього</t>
  </si>
  <si>
    <t>259</t>
  </si>
  <si>
    <t>260</t>
  </si>
  <si>
    <t>261</t>
  </si>
  <si>
    <t>Позаб.конт.П - Усього</t>
  </si>
  <si>
    <t>ПОЗАБАЛ. Пасиви - Усього</t>
  </si>
  <si>
    <t>Таблиця
(тис. грн.)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</si>
</sst>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u/>
      <sz val="11"/>
      <color rgb="FF000000"/>
      <name val="Arial"/>
      <family val="2"/>
      <charset val="204"/>
    </font>
    <font>
      <b/>
      <i/>
      <sz val="12"/>
      <color rgb="FF00000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0F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/>
      <right/>
      <top/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</borders>
  <cellStyleXfs count="79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 horizontal="center" vertical="top"/>
    </xf>
    <xf numFmtId="0" fontId="19" fillId="0" borderId="0">
      <alignment horizontal="left" vertical="top"/>
    </xf>
    <xf numFmtId="0" fontId="22" fillId="33" borderId="0">
      <alignment horizontal="left" vertical="center"/>
    </xf>
    <xf numFmtId="0" fontId="21" fillId="33" borderId="0">
      <alignment horizontal="center" vertical="center"/>
    </xf>
    <xf numFmtId="0" fontId="21" fillId="0" borderId="0">
      <alignment horizontal="center" vertical="center"/>
    </xf>
    <xf numFmtId="0" fontId="21" fillId="0" borderId="0">
      <alignment horizontal="right" vertical="center"/>
    </xf>
    <xf numFmtId="0" fontId="21" fillId="0" borderId="0">
      <alignment horizontal="right" vertical="center"/>
    </xf>
    <xf numFmtId="0" fontId="21" fillId="0" borderId="0">
      <alignment horizontal="left" vertical="center"/>
    </xf>
    <xf numFmtId="0" fontId="23" fillId="0" borderId="0">
      <alignment horizontal="right" vertical="center"/>
    </xf>
    <xf numFmtId="0" fontId="21" fillId="0" borderId="0">
      <alignment horizontal="right" vertical="center"/>
    </xf>
    <xf numFmtId="0" fontId="21" fillId="0" borderId="0">
      <alignment horizontal="center" vertical="center"/>
    </xf>
    <xf numFmtId="0" fontId="23" fillId="0" borderId="0">
      <alignment horizontal="left" vertical="center"/>
    </xf>
    <xf numFmtId="0" fontId="20" fillId="0" borderId="0">
      <alignment horizontal="center" vertical="center"/>
    </xf>
    <xf numFmtId="0" fontId="21" fillId="0" borderId="0">
      <alignment horizontal="right" vertical="center"/>
    </xf>
    <xf numFmtId="0" fontId="24" fillId="0" borderId="0">
      <alignment horizontal="left" vertical="center"/>
    </xf>
    <xf numFmtId="0" fontId="21" fillId="0" borderId="0">
      <alignment horizontal="right" vertical="center"/>
    </xf>
    <xf numFmtId="0" fontId="21" fillId="0" borderId="0">
      <alignment horizontal="center" vertical="center"/>
    </xf>
    <xf numFmtId="0" fontId="21" fillId="0" borderId="0">
      <alignment horizontal="right" vertical="center"/>
    </xf>
    <xf numFmtId="0" fontId="21" fillId="0" borderId="0">
      <alignment horizontal="right" vertical="center"/>
    </xf>
    <xf numFmtId="0" fontId="25" fillId="0" borderId="0">
      <alignment horizontal="left" vertical="top"/>
    </xf>
    <xf numFmtId="0" fontId="25" fillId="0" borderId="0">
      <alignment horizontal="left" vertical="center"/>
    </xf>
    <xf numFmtId="0" fontId="21" fillId="0" borderId="0">
      <alignment horizontal="right" vertical="center"/>
    </xf>
    <xf numFmtId="0" fontId="26" fillId="0" borderId="0">
      <alignment horizontal="left" vertical="center"/>
    </xf>
    <xf numFmtId="0" fontId="20" fillId="0" borderId="0">
      <alignment horizontal="center" vertical="center"/>
    </xf>
    <xf numFmtId="0" fontId="27" fillId="0" borderId="0">
      <alignment horizontal="left" vertical="center"/>
    </xf>
    <xf numFmtId="0" fontId="28" fillId="0" borderId="0">
      <alignment horizontal="left" vertical="center"/>
    </xf>
    <xf numFmtId="0" fontId="28" fillId="0" borderId="0">
      <alignment horizontal="left" vertical="center"/>
    </xf>
    <xf numFmtId="0" fontId="21" fillId="0" borderId="0">
      <alignment horizontal="center" vertical="center"/>
    </xf>
    <xf numFmtId="0" fontId="21" fillId="0" borderId="0">
      <alignment horizontal="right" vertical="center"/>
    </xf>
    <xf numFmtId="0" fontId="21" fillId="0" borderId="0">
      <alignment horizontal="right" vertical="center"/>
    </xf>
    <xf numFmtId="0" fontId="21" fillId="0" borderId="0">
      <alignment horizontal="right" vertical="center"/>
    </xf>
    <xf numFmtId="0" fontId="20" fillId="0" borderId="0">
      <alignment horizontal="center" vertical="center"/>
    </xf>
    <xf numFmtId="0" fontId="20" fillId="0" borderId="0">
      <alignment horizontal="center" vertical="center"/>
    </xf>
    <xf numFmtId="0" fontId="20" fillId="0" borderId="0">
      <alignment horizontal="center" vertical="center"/>
    </xf>
    <xf numFmtId="0" fontId="20" fillId="0" borderId="0">
      <alignment horizontal="center" vertical="center"/>
    </xf>
    <xf numFmtId="0" fontId="21" fillId="0" borderId="0">
      <alignment horizontal="center" vertical="center"/>
    </xf>
    <xf numFmtId="0" fontId="21" fillId="0" borderId="0">
      <alignment horizontal="center" vertical="center"/>
    </xf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30" applyNumberFormat="0" applyAlignment="0" applyProtection="0"/>
    <xf numFmtId="0" fontId="10" fillId="6" borderId="31" applyNumberFormat="0" applyAlignment="0" applyProtection="0"/>
    <xf numFmtId="0" fontId="11" fillId="6" borderId="30" applyNumberFormat="0" applyAlignment="0" applyProtection="0"/>
    <xf numFmtId="0" fontId="3" fillId="0" borderId="27" applyNumberFormat="0" applyFill="0" applyAlignment="0" applyProtection="0"/>
    <xf numFmtId="0" fontId="4" fillId="0" borderId="28" applyNumberFormat="0" applyFill="0" applyAlignment="0" applyProtection="0"/>
    <xf numFmtId="0" fontId="5" fillId="0" borderId="29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35" applyNumberFormat="0" applyFill="0" applyAlignment="0" applyProtection="0"/>
    <xf numFmtId="0" fontId="13" fillId="7" borderId="33" applyNumberFormat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34" applyNumberFormat="0" applyFont="0" applyAlignment="0" applyProtection="0"/>
    <xf numFmtId="0" fontId="12" fillId="0" borderId="32" applyNumberFormat="0" applyFill="0" applyAlignment="0" applyProtection="0"/>
    <xf numFmtId="0" fontId="14" fillId="0" borderId="0" applyNumberFormat="0" applyFill="0" applyBorder="0" applyAlignment="0" applyProtection="0"/>
    <xf numFmtId="0" fontId="6" fillId="2" borderId="0" applyNumberFormat="0" applyBorder="0" applyAlignment="0" applyProtection="0"/>
  </cellStyleXfs>
  <cellXfs count="134">
    <xf numFmtId="0" fontId="0" fillId="0" borderId="0" xfId="0"/>
    <xf numFmtId="0" fontId="20" fillId="0" borderId="2" xfId="31" quotePrefix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1" fillId="0" borderId="14" xfId="54" quotePrefix="1" applyBorder="1" applyAlignment="1">
      <alignment horizontal="center" vertical="center" wrapText="1"/>
    </xf>
    <xf numFmtId="0" fontId="21" fillId="33" borderId="2" xfId="22" quotePrefix="1" applyBorder="1" applyAlignment="1">
      <alignment horizontal="center" vertical="center" wrapText="1"/>
    </xf>
    <xf numFmtId="0" fontId="21" fillId="0" borderId="2" xfId="23" quotePrefix="1" applyBorder="1" applyAlignment="1">
      <alignment horizontal="center" vertical="center" wrapText="1"/>
    </xf>
    <xf numFmtId="0" fontId="21" fillId="0" borderId="15" xfId="23" quotePrefix="1" applyBorder="1" applyAlignment="1">
      <alignment horizontal="center" vertical="center" wrapText="1"/>
    </xf>
    <xf numFmtId="0" fontId="21" fillId="0" borderId="15" xfId="26" quotePrefix="1" applyBorder="1" applyAlignment="1">
      <alignment horizontal="left" vertical="center" wrapText="1"/>
    </xf>
    <xf numFmtId="0" fontId="21" fillId="0" borderId="15" xfId="24" applyBorder="1" applyAlignment="1">
      <alignment horizontal="right" vertical="center" wrapText="1"/>
    </xf>
    <xf numFmtId="0" fontId="21" fillId="0" borderId="14" xfId="24" applyBorder="1" applyAlignment="1">
      <alignment horizontal="right" vertical="center" wrapText="1"/>
    </xf>
    <xf numFmtId="0" fontId="21" fillId="0" borderId="16" xfId="25" applyBorder="1" applyAlignment="1">
      <alignment horizontal="right" vertical="center" wrapText="1"/>
    </xf>
    <xf numFmtId="0" fontId="21" fillId="0" borderId="14" xfId="23" quotePrefix="1" applyBorder="1" applyAlignment="1">
      <alignment horizontal="center" vertical="center" wrapText="1"/>
    </xf>
    <xf numFmtId="0" fontId="21" fillId="0" borderId="2" xfId="26" quotePrefix="1" applyBorder="1" applyAlignment="1">
      <alignment horizontal="left" vertical="center" wrapText="1"/>
    </xf>
    <xf numFmtId="0" fontId="21" fillId="0" borderId="2" xfId="24" applyBorder="1" applyAlignment="1">
      <alignment horizontal="right" vertical="center" wrapText="1"/>
    </xf>
    <xf numFmtId="0" fontId="21" fillId="0" borderId="14" xfId="26" quotePrefix="1" applyBorder="1" applyAlignment="1">
      <alignment horizontal="left" vertical="center" wrapText="1"/>
    </xf>
    <xf numFmtId="0" fontId="21" fillId="0" borderId="17" xfId="24" applyBorder="1" applyAlignment="1">
      <alignment horizontal="right" vertical="center" wrapText="1"/>
    </xf>
    <xf numFmtId="0" fontId="23" fillId="0" borderId="2" xfId="30" quotePrefix="1" applyBorder="1" applyAlignment="1">
      <alignment horizontal="left" vertical="center" wrapText="1"/>
    </xf>
    <xf numFmtId="0" fontId="21" fillId="0" borderId="2" xfId="29" quotePrefix="1" applyBorder="1" applyAlignment="1">
      <alignment horizontal="center" vertical="center" wrapText="1"/>
    </xf>
    <xf numFmtId="0" fontId="21" fillId="0" borderId="2" xfId="28" applyBorder="1" applyAlignment="1">
      <alignment horizontal="right" vertical="center" wrapText="1"/>
    </xf>
    <xf numFmtId="0" fontId="21" fillId="0" borderId="16" xfId="32" applyBorder="1" applyAlignment="1">
      <alignment horizontal="right" vertical="center" wrapText="1"/>
    </xf>
    <xf numFmtId="0" fontId="24" fillId="0" borderId="14" xfId="33" quotePrefix="1" applyBorder="1" applyAlignment="1">
      <alignment horizontal="left" vertical="center" wrapText="1"/>
    </xf>
    <xf numFmtId="0" fontId="21" fillId="0" borderId="14" xfId="35" quotePrefix="1" applyBorder="1" applyAlignment="1">
      <alignment horizontal="center" vertical="center" wrapText="1"/>
    </xf>
    <xf numFmtId="0" fontId="21" fillId="0" borderId="14" xfId="34" applyBorder="1" applyAlignment="1">
      <alignment horizontal="right" vertical="center" wrapText="1"/>
    </xf>
    <xf numFmtId="0" fontId="21" fillId="0" borderId="14" xfId="36" applyBorder="1" applyAlignment="1">
      <alignment horizontal="right" vertical="center" wrapText="1"/>
    </xf>
    <xf numFmtId="0" fontId="21" fillId="0" borderId="8" xfId="37" applyBorder="1" applyAlignment="1">
      <alignment horizontal="right" vertical="center" wrapText="1"/>
    </xf>
    <xf numFmtId="0" fontId="21" fillId="0" borderId="17" xfId="23" quotePrefix="1" applyBorder="1" applyAlignment="1">
      <alignment horizontal="center" vertical="center" wrapText="1"/>
    </xf>
    <xf numFmtId="0" fontId="21" fillId="0" borderId="17" xfId="26" quotePrefix="1" applyBorder="1" applyAlignment="1">
      <alignment horizontal="left" vertical="center" wrapText="1"/>
    </xf>
    <xf numFmtId="0" fontId="21" fillId="0" borderId="8" xfId="34" applyBorder="1" applyAlignment="1">
      <alignment horizontal="right" vertical="center" wrapText="1"/>
    </xf>
    <xf numFmtId="0" fontId="21" fillId="0" borderId="15" xfId="29" quotePrefix="1" applyBorder="1" applyAlignment="1">
      <alignment horizontal="center" vertical="center" wrapText="1"/>
    </xf>
    <xf numFmtId="0" fontId="21" fillId="0" borderId="15" xfId="28" applyBorder="1" applyAlignment="1">
      <alignment horizontal="right" vertical="center" wrapText="1"/>
    </xf>
    <xf numFmtId="0" fontId="21" fillId="0" borderId="17" xfId="29" quotePrefix="1" applyBorder="1" applyAlignment="1">
      <alignment horizontal="center" vertical="center" wrapText="1"/>
    </xf>
    <xf numFmtId="0" fontId="21" fillId="0" borderId="17" xfId="28" applyBorder="1" applyAlignment="1">
      <alignment horizontal="right" vertical="center" wrapText="1"/>
    </xf>
    <xf numFmtId="0" fontId="24" fillId="0" borderId="20" xfId="33" quotePrefix="1" applyBorder="1" applyAlignment="1">
      <alignment horizontal="left" vertical="center" wrapText="1"/>
    </xf>
    <xf numFmtId="0" fontId="21" fillId="0" borderId="20" xfId="35" quotePrefix="1" applyBorder="1" applyAlignment="1">
      <alignment horizontal="center" vertical="center" wrapText="1"/>
    </xf>
    <xf numFmtId="0" fontId="21" fillId="0" borderId="20" xfId="34" applyBorder="1" applyAlignment="1">
      <alignment horizontal="right" vertical="center" wrapText="1"/>
    </xf>
    <xf numFmtId="0" fontId="21" fillId="0" borderId="20" xfId="36" applyBorder="1" applyAlignment="1">
      <alignment horizontal="right" vertical="center" wrapText="1"/>
    </xf>
    <xf numFmtId="0" fontId="21" fillId="0" borderId="13" xfId="37" applyBorder="1" applyAlignment="1">
      <alignment horizontal="right" vertical="center" wrapText="1"/>
    </xf>
    <xf numFmtId="0" fontId="25" fillId="0" borderId="14" xfId="39" quotePrefix="1" applyBorder="1" applyAlignment="1">
      <alignment horizontal="left" vertical="center" wrapText="1"/>
    </xf>
    <xf numFmtId="0" fontId="21" fillId="0" borderId="8" xfId="40" applyBorder="1" applyAlignment="1">
      <alignment horizontal="right" vertical="center" wrapText="1"/>
    </xf>
    <xf numFmtId="0" fontId="23" fillId="0" borderId="17" xfId="30" quotePrefix="1" applyBorder="1" applyAlignment="1">
      <alignment horizontal="left" vertical="center" wrapText="1"/>
    </xf>
    <xf numFmtId="0" fontId="21" fillId="33" borderId="17" xfId="22" quotePrefix="1" applyBorder="1" applyAlignment="1">
      <alignment horizontal="center" vertical="center" wrapText="1"/>
    </xf>
    <xf numFmtId="0" fontId="21" fillId="0" borderId="1" xfId="25" applyBorder="1" applyAlignment="1">
      <alignment horizontal="right" vertical="center" wrapText="1"/>
    </xf>
    <xf numFmtId="0" fontId="21" fillId="0" borderId="12" xfId="32" applyBorder="1" applyAlignment="1">
      <alignment horizontal="right" vertical="center" wrapText="1"/>
    </xf>
    <xf numFmtId="0" fontId="21" fillId="0" borderId="12" xfId="29" quotePrefix="1" applyBorder="1" applyAlignment="1">
      <alignment horizontal="center" vertical="center" wrapText="1"/>
    </xf>
    <xf numFmtId="0" fontId="21" fillId="0" borderId="12" xfId="28" applyBorder="1" applyAlignment="1">
      <alignment horizontal="right" vertical="center" wrapText="1"/>
    </xf>
    <xf numFmtId="0" fontId="21" fillId="0" borderId="16" xfId="23" quotePrefix="1" applyBorder="1" applyAlignment="1">
      <alignment horizontal="center" vertical="center" wrapText="1"/>
    </xf>
    <xf numFmtId="0" fontId="21" fillId="0" borderId="16" xfId="26" quotePrefix="1" applyBorder="1" applyAlignment="1">
      <alignment horizontal="left" vertical="center" wrapText="1"/>
    </xf>
    <xf numFmtId="0" fontId="21" fillId="0" borderId="16" xfId="24" applyBorder="1" applyAlignment="1">
      <alignment horizontal="right" vertical="center" wrapText="1"/>
    </xf>
    <xf numFmtId="0" fontId="21" fillId="0" borderId="16" xfId="29" quotePrefix="1" applyBorder="1" applyAlignment="1">
      <alignment horizontal="center" vertical="center" wrapText="1"/>
    </xf>
    <xf numFmtId="0" fontId="21" fillId="0" borderId="16" xfId="28" applyBorder="1" applyAlignment="1">
      <alignment horizontal="right" vertical="center" wrapText="1"/>
    </xf>
    <xf numFmtId="0" fontId="23" fillId="0" borderId="16" xfId="30" quotePrefix="1" applyBorder="1" applyAlignment="1">
      <alignment horizontal="left" vertical="center" wrapText="1"/>
    </xf>
    <xf numFmtId="0" fontId="25" fillId="0" borderId="20" xfId="39" quotePrefix="1" applyBorder="1" applyAlignment="1">
      <alignment horizontal="left" vertical="center" wrapText="1"/>
    </xf>
    <xf numFmtId="0" fontId="21" fillId="0" borderId="13" xfId="40" applyBorder="1" applyAlignment="1">
      <alignment horizontal="right" vertical="center" wrapText="1"/>
    </xf>
    <xf numFmtId="0" fontId="21" fillId="0" borderId="8" xfId="25" applyBorder="1" applyAlignment="1">
      <alignment horizontal="right" vertical="center" wrapText="1"/>
    </xf>
    <xf numFmtId="0" fontId="21" fillId="0" borderId="8" xfId="32" applyBorder="1" applyAlignment="1">
      <alignment horizontal="right" vertical="center" wrapText="1"/>
    </xf>
    <xf numFmtId="0" fontId="21" fillId="0" borderId="12" xfId="25" applyBorder="1" applyAlignment="1">
      <alignment horizontal="right" vertical="center" wrapText="1"/>
    </xf>
    <xf numFmtId="0" fontId="24" fillId="0" borderId="8" xfId="33" quotePrefix="1" applyBorder="1" applyAlignment="1">
      <alignment horizontal="left" vertical="center" wrapText="1"/>
    </xf>
    <xf numFmtId="0" fontId="21" fillId="0" borderId="8" xfId="35" quotePrefix="1" applyBorder="1" applyAlignment="1">
      <alignment horizontal="center" vertical="center" wrapText="1"/>
    </xf>
    <xf numFmtId="0" fontId="23" fillId="0" borderId="15" xfId="30" quotePrefix="1" applyBorder="1" applyAlignment="1">
      <alignment horizontal="left" vertical="center" wrapText="1"/>
    </xf>
    <xf numFmtId="0" fontId="24" fillId="0" borderId="20" xfId="33" quotePrefix="1" applyBorder="1" applyAlignment="1">
      <alignment horizontal="left" vertical="center" wrapText="1"/>
    </xf>
    <xf numFmtId="0" fontId="24" fillId="0" borderId="13" xfId="33" quotePrefix="1" applyBorder="1" applyAlignment="1">
      <alignment horizontal="left" vertical="center" wrapText="1"/>
    </xf>
    <xf numFmtId="0" fontId="23" fillId="0" borderId="12" xfId="30" quotePrefix="1" applyBorder="1" applyAlignment="1">
      <alignment horizontal="left" vertical="center" wrapText="1"/>
    </xf>
    <xf numFmtId="0" fontId="21" fillId="0" borderId="14" xfId="46" quotePrefix="1" applyBorder="1" applyAlignment="1">
      <alignment horizontal="center" vertical="center" wrapText="1"/>
    </xf>
    <xf numFmtId="0" fontId="21" fillId="0" borderId="14" xfId="47" applyBorder="1" applyAlignment="1">
      <alignment horizontal="right" vertical="center" wrapText="1"/>
    </xf>
    <xf numFmtId="0" fontId="21" fillId="0" borderId="0" xfId="48" applyAlignment="1">
      <alignment horizontal="right" vertical="center" wrapText="1"/>
    </xf>
    <xf numFmtId="0" fontId="21" fillId="0" borderId="8" xfId="49" applyBorder="1" applyAlignment="1">
      <alignment horizontal="right" vertical="center" wrapText="1"/>
    </xf>
    <xf numFmtId="0" fontId="21" fillId="0" borderId="2" xfId="28" applyFill="1" applyBorder="1" applyAlignment="1">
      <alignment horizontal="right" vertical="center" wrapText="1"/>
    </xf>
    <xf numFmtId="0" fontId="21" fillId="0" borderId="16" xfId="32" applyFill="1" applyBorder="1" applyAlignment="1">
      <alignment horizontal="right" vertical="center" wrapText="1"/>
    </xf>
    <xf numFmtId="0" fontId="21" fillId="0" borderId="38" xfId="24" applyBorder="1" applyAlignment="1">
      <alignment horizontal="right" vertical="center" wrapText="1"/>
    </xf>
    <xf numFmtId="0" fontId="21" fillId="0" borderId="15" xfId="24" applyFill="1" applyBorder="1" applyAlignment="1">
      <alignment horizontal="right" vertical="center" wrapText="1"/>
    </xf>
    <xf numFmtId="0" fontId="21" fillId="0" borderId="36" xfId="26" quotePrefix="1" applyBorder="1" applyAlignment="1">
      <alignment horizontal="left" vertical="center" wrapText="1"/>
    </xf>
    <xf numFmtId="0" fontId="21" fillId="0" borderId="16" xfId="25" applyFill="1" applyBorder="1" applyAlignment="1">
      <alignment horizontal="right" vertical="center" wrapText="1"/>
    </xf>
    <xf numFmtId="0" fontId="21" fillId="0" borderId="36" xfId="23" quotePrefix="1" applyBorder="1" applyAlignment="1">
      <alignment horizontal="center" vertical="center" wrapText="1"/>
    </xf>
    <xf numFmtId="0" fontId="21" fillId="0" borderId="2" xfId="24" applyFill="1" applyBorder="1" applyAlignment="1">
      <alignment horizontal="right" vertical="center" wrapText="1"/>
    </xf>
    <xf numFmtId="0" fontId="21" fillId="0" borderId="14" xfId="24" applyFill="1" applyBorder="1" applyAlignment="1">
      <alignment horizontal="right" vertical="center" wrapText="1"/>
    </xf>
    <xf numFmtId="0" fontId="21" fillId="0" borderId="36" xfId="28" applyBorder="1" applyAlignment="1">
      <alignment horizontal="right" vertical="center" wrapText="1"/>
    </xf>
    <xf numFmtId="0" fontId="21" fillId="0" borderId="17" xfId="28" applyFill="1" applyBorder="1" applyAlignment="1">
      <alignment horizontal="right" vertical="center" wrapText="1"/>
    </xf>
    <xf numFmtId="0" fontId="21" fillId="0" borderId="36" xfId="25" applyBorder="1" applyAlignment="1">
      <alignment horizontal="right" vertical="center" wrapText="1"/>
    </xf>
    <xf numFmtId="0" fontId="21" fillId="0" borderId="36" xfId="24" applyBorder="1" applyAlignment="1">
      <alignment horizontal="right" vertical="center" wrapText="1"/>
    </xf>
    <xf numFmtId="0" fontId="21" fillId="0" borderId="37" xfId="28" applyBorder="1" applyAlignment="1">
      <alignment horizontal="right" vertical="center" wrapText="1"/>
    </xf>
    <xf numFmtId="0" fontId="21" fillId="0" borderId="37" xfId="24" applyBorder="1" applyAlignment="1">
      <alignment horizontal="right" vertical="center" wrapText="1"/>
    </xf>
    <xf numFmtId="2" fontId="21" fillId="0" borderId="17" xfId="28" applyNumberFormat="1" applyBorder="1" applyAlignment="1">
      <alignment horizontal="right" vertical="center" wrapText="1"/>
    </xf>
    <xf numFmtId="2" fontId="21" fillId="0" borderId="36" xfId="28" applyNumberFormat="1" applyBorder="1" applyAlignment="1">
      <alignment horizontal="right" vertical="center" wrapText="1"/>
    </xf>
    <xf numFmtId="0" fontId="21" fillId="0" borderId="36" xfId="55" quotePrefix="1" applyBorder="1" applyAlignment="1">
      <alignment horizontal="center" vertical="center" wrapText="1"/>
    </xf>
    <xf numFmtId="0" fontId="21" fillId="0" borderId="36" xfId="34" applyBorder="1" applyAlignment="1">
      <alignment horizontal="right" vertical="center" wrapText="1"/>
    </xf>
    <xf numFmtId="0" fontId="21" fillId="0" borderId="36" xfId="54" quotePrefix="1" applyBorder="1" applyAlignment="1">
      <alignment horizontal="center" vertical="center" wrapText="1"/>
    </xf>
    <xf numFmtId="0" fontId="21" fillId="0" borderId="18" xfId="24" applyBorder="1" applyAlignment="1">
      <alignment horizontal="right" vertical="center" wrapText="1"/>
    </xf>
    <xf numFmtId="0" fontId="26" fillId="0" borderId="9" xfId="41" quotePrefix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26" fillId="0" borderId="20" xfId="41" quotePrefix="1" applyBorder="1" applyAlignment="1">
      <alignment horizontal="left" vertical="center" wrapText="1"/>
    </xf>
    <xf numFmtId="0" fontId="0" fillId="0" borderId="26" xfId="0" applyBorder="1" applyAlignment="1">
      <alignment wrapText="1"/>
    </xf>
    <xf numFmtId="0" fontId="0" fillId="0" borderId="22" xfId="0" applyBorder="1" applyAlignment="1">
      <alignment wrapText="1"/>
    </xf>
    <xf numFmtId="0" fontId="27" fillId="0" borderId="3" xfId="43" quotePrefix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2" fillId="33" borderId="6" xfId="21" quotePrefix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23" fillId="0" borderId="2" xfId="27" quotePrefix="1" applyBorder="1" applyAlignment="1">
      <alignment horizontal="right" vertical="center" wrapText="1"/>
    </xf>
    <xf numFmtId="0" fontId="24" fillId="0" borderId="18" xfId="33" quotePrefix="1" applyBorder="1" applyAlignment="1">
      <alignment horizontal="left" vertical="center" wrapText="1"/>
    </xf>
    <xf numFmtId="0" fontId="0" fillId="0" borderId="19" xfId="0" applyBorder="1" applyAlignment="1">
      <alignment wrapText="1"/>
    </xf>
    <xf numFmtId="0" fontId="25" fillId="0" borderId="3" xfId="38" quotePrefix="1" applyBorder="1" applyAlignment="1">
      <alignment horizontal="left" vertical="top" wrapText="1"/>
    </xf>
    <xf numFmtId="0" fontId="24" fillId="0" borderId="2" xfId="33" quotePrefix="1" applyBorder="1" applyAlignment="1">
      <alignment horizontal="left" vertical="center" wrapText="1"/>
    </xf>
    <xf numFmtId="0" fontId="26" fillId="0" borderId="3" xfId="41" quotePrefix="1" applyBorder="1" applyAlignment="1">
      <alignment horizontal="left" vertical="center" wrapText="1"/>
    </xf>
    <xf numFmtId="0" fontId="27" fillId="0" borderId="9" xfId="43" quotePrefix="1" applyBorder="1" applyAlignment="1">
      <alignment horizontal="left" vertical="center" wrapText="1"/>
    </xf>
    <xf numFmtId="0" fontId="25" fillId="0" borderId="20" xfId="38" quotePrefix="1" applyBorder="1" applyAlignment="1">
      <alignment horizontal="left" vertical="top" wrapText="1"/>
    </xf>
    <xf numFmtId="0" fontId="28" fillId="0" borderId="9" xfId="45" quotePrefix="1" applyBorder="1" applyAlignment="1">
      <alignment horizontal="left" vertical="center" wrapText="1"/>
    </xf>
    <xf numFmtId="0" fontId="21" fillId="33" borderId="17" xfId="22" quotePrefix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22" fillId="33" borderId="23" xfId="21" quotePrefix="1" applyBorder="1" applyAlignment="1">
      <alignment horizontal="left" vertical="center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1" xfId="0" applyBorder="1" applyAlignment="1">
      <alignment wrapText="1"/>
    </xf>
    <xf numFmtId="0" fontId="24" fillId="0" borderId="20" xfId="33" quotePrefix="1" applyBorder="1" applyAlignment="1">
      <alignment horizontal="left" vertical="center" wrapText="1"/>
    </xf>
    <xf numFmtId="0" fontId="25" fillId="0" borderId="9" xfId="38" quotePrefix="1" applyBorder="1" applyAlignment="1">
      <alignment horizontal="left" vertical="top" wrapText="1"/>
    </xf>
    <xf numFmtId="0" fontId="25" fillId="0" borderId="15" xfId="38" quotePrefix="1" applyBorder="1" applyAlignment="1">
      <alignment horizontal="left" vertical="top" wrapText="1"/>
    </xf>
    <xf numFmtId="0" fontId="19" fillId="0" borderId="0" xfId="20" quotePrefix="1" applyAlignment="1">
      <alignment horizontal="left" vertical="top" wrapText="1"/>
    </xf>
    <xf numFmtId="0" fontId="0" fillId="0" borderId="0" xfId="0" applyAlignment="1">
      <alignment wrapText="1"/>
    </xf>
    <xf numFmtId="0" fontId="18" fillId="0" borderId="0" xfId="19" quotePrefix="1" applyAlignment="1">
      <alignment horizontal="center" vertical="top" wrapText="1"/>
    </xf>
    <xf numFmtId="0" fontId="19" fillId="0" borderId="0" xfId="20" quotePrefix="1" applyAlignment="1">
      <alignment horizontal="right" vertical="top" wrapText="1"/>
    </xf>
    <xf numFmtId="0" fontId="0" fillId="0" borderId="0" xfId="0" applyAlignment="1">
      <alignment horizontal="right" wrapText="1"/>
    </xf>
    <xf numFmtId="0" fontId="20" fillId="0" borderId="1" xfId="31" quotePrefix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20" fillId="0" borderId="3" xfId="42" quotePrefix="1" applyBorder="1" applyAlignment="1">
      <alignment horizontal="center" vertical="center" wrapText="1"/>
    </xf>
    <xf numFmtId="0" fontId="20" fillId="0" borderId="2" xfId="50" quotePrefix="1" applyBorder="1" applyAlignment="1">
      <alignment horizontal="center" vertical="center" wrapText="1"/>
    </xf>
    <xf numFmtId="0" fontId="20" fillId="0" borderId="9" xfId="53" quotePrefix="1" applyBorder="1" applyAlignment="1">
      <alignment horizontal="center" vertical="center" wrapText="1"/>
    </xf>
    <xf numFmtId="0" fontId="20" fillId="0" borderId="1" xfId="51" quotePrefix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20" fillId="0" borderId="1" xfId="52" quotePrefix="1" applyBorder="1" applyAlignment="1">
      <alignment horizontal="center" vertical="center" wrapText="1"/>
    </xf>
    <xf numFmtId="0" fontId="23" fillId="0" borderId="7" xfId="27" quotePrefix="1" applyBorder="1" applyAlignment="1">
      <alignment horizontal="right" vertical="center" wrapText="1"/>
    </xf>
  </cellXfs>
  <cellStyles count="79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S0" xfId="19"/>
    <cellStyle name="S1" xfId="20"/>
    <cellStyle name="S10" xfId="21"/>
    <cellStyle name="S11" xfId="22"/>
    <cellStyle name="S12" xfId="23"/>
    <cellStyle name="S13" xfId="24"/>
    <cellStyle name="S14" xfId="25"/>
    <cellStyle name="S15" xfId="26"/>
    <cellStyle name="S16" xfId="27"/>
    <cellStyle name="S17" xfId="28"/>
    <cellStyle name="S18" xfId="29"/>
    <cellStyle name="S19" xfId="30"/>
    <cellStyle name="S2" xfId="31"/>
    <cellStyle name="S20" xfId="32"/>
    <cellStyle name="S21" xfId="33"/>
    <cellStyle name="S22" xfId="34"/>
    <cellStyle name="S23" xfId="35"/>
    <cellStyle name="S24" xfId="36"/>
    <cellStyle name="S25" xfId="37"/>
    <cellStyle name="S26" xfId="38"/>
    <cellStyle name="S27" xfId="39"/>
    <cellStyle name="S28" xfId="40"/>
    <cellStyle name="S29" xfId="41"/>
    <cellStyle name="S3" xfId="42"/>
    <cellStyle name="S30" xfId="43"/>
    <cellStyle name="S31" xfId="44"/>
    <cellStyle name="S32" xfId="45"/>
    <cellStyle name="S33" xfId="46"/>
    <cellStyle name="S34" xfId="47"/>
    <cellStyle name="S35" xfId="48"/>
    <cellStyle name="S36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 builtinId="29" customBuiltin="1"/>
    <cellStyle name="Акцент2" xfId="57" builtinId="33" customBuiltin="1"/>
    <cellStyle name="Акцент3" xfId="58" builtinId="37" customBuiltin="1"/>
    <cellStyle name="Акцент4" xfId="59" builtinId="41" customBuiltin="1"/>
    <cellStyle name="Акцент5" xfId="60" builtinId="45" customBuiltin="1"/>
    <cellStyle name="Акцент6" xfId="61" builtinId="49" customBuiltin="1"/>
    <cellStyle name="Ввод " xfId="62" builtinId="20" customBuiltin="1"/>
    <cellStyle name="Вывод" xfId="63" builtinId="21" customBuiltin="1"/>
    <cellStyle name="Вычисление" xfId="64" builtinId="22" customBuiltin="1"/>
    <cellStyle name="Заголовок 1" xfId="65" builtinId="16" customBuiltin="1"/>
    <cellStyle name="Заголовок 2" xfId="66" builtinId="17" customBuiltin="1"/>
    <cellStyle name="Заголовок 3" xfId="67" builtinId="18" customBuiltin="1"/>
    <cellStyle name="Заголовок 4" xfId="68" builtinId="19" customBuiltin="1"/>
    <cellStyle name="Итог" xfId="69" builtinId="25" customBuiltin="1"/>
    <cellStyle name="Контрольная ячейка" xfId="70" builtinId="23" customBuiltin="1"/>
    <cellStyle name="Название" xfId="71" builtinId="15" customBuiltin="1"/>
    <cellStyle name="Нейтральный" xfId="72" builtinId="28" customBuiltin="1"/>
    <cellStyle name="Обычный" xfId="0" builtinId="0"/>
    <cellStyle name="Плохой" xfId="73" builtinId="27" customBuiltin="1"/>
    <cellStyle name="Пояснение" xfId="74" builtinId="53" customBuiltin="1"/>
    <cellStyle name="Примечание" xfId="75" builtinId="10" customBuiltin="1"/>
    <cellStyle name="Связанная ячейка" xfId="76" builtinId="24" customBuiltin="1"/>
    <cellStyle name="Текст предупреждения" xfId="77" builtinId="11" customBuiltin="1"/>
    <cellStyle name="Хороший" xfId="7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0"/>
  <sheetViews>
    <sheetView tabSelected="1" zoomScaleNormal="100" workbookViewId="0">
      <selection activeCell="B19" sqref="B19"/>
    </sheetView>
  </sheetViews>
  <sheetFormatPr defaultRowHeight="15" x14ac:dyDescent="0.25"/>
  <cols>
    <col min="1" max="1" width="5.42578125" style="2" customWidth="1"/>
    <col min="2" max="2" width="12.5703125" style="2" customWidth="1"/>
    <col min="3" max="3" width="28.7109375" style="2" customWidth="1"/>
    <col min="4" max="4" width="5.42578125" style="2" customWidth="1"/>
    <col min="5" max="6" width="14.85546875" style="2" customWidth="1"/>
    <col min="7" max="7" width="12.5703125" style="2" customWidth="1"/>
    <col min="8" max="9" width="14.85546875" style="2" customWidth="1"/>
    <col min="10" max="10" width="12.5703125" style="2" customWidth="1"/>
    <col min="11" max="12" width="14.85546875" style="2" customWidth="1"/>
    <col min="13" max="13" width="12.5703125" style="2" customWidth="1"/>
    <col min="14" max="14" width="3.140625" style="2" customWidth="1"/>
    <col min="15" max="16384" width="9.140625" style="2"/>
  </cols>
  <sheetData>
    <row r="1" spans="1:13" ht="57.6" customHeight="1" x14ac:dyDescent="0.25">
      <c r="L1" s="119" t="s">
        <v>0</v>
      </c>
      <c r="M1" s="120"/>
    </row>
    <row r="2" spans="1:13" ht="14.25" customHeight="1" x14ac:dyDescent="0.25">
      <c r="A2" s="121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28.7" customHeight="1" x14ac:dyDescent="0.2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2" t="s">
        <v>1016</v>
      </c>
      <c r="M3" s="123"/>
    </row>
    <row r="4" spans="1:13" ht="14.25" customHeight="1" x14ac:dyDescent="0.25">
      <c r="A4" s="124" t="s">
        <v>2</v>
      </c>
      <c r="B4" s="124" t="s">
        <v>3</v>
      </c>
      <c r="C4" s="124" t="s">
        <v>4</v>
      </c>
      <c r="D4" s="124" t="s">
        <v>5</v>
      </c>
      <c r="E4" s="127" t="s">
        <v>6</v>
      </c>
      <c r="F4" s="95"/>
      <c r="G4" s="95"/>
      <c r="H4" s="95"/>
      <c r="I4" s="95"/>
      <c r="J4" s="96"/>
      <c r="K4" s="128" t="s">
        <v>7</v>
      </c>
      <c r="L4" s="98"/>
      <c r="M4" s="99"/>
    </row>
    <row r="5" spans="1:13" ht="14.25" customHeight="1" x14ac:dyDescent="0.25">
      <c r="A5" s="125"/>
      <c r="B5" s="125"/>
      <c r="C5" s="125"/>
      <c r="D5" s="125"/>
      <c r="E5" s="129" t="s">
        <v>8</v>
      </c>
      <c r="F5" s="89"/>
      <c r="G5" s="90"/>
      <c r="H5" s="129" t="s">
        <v>9</v>
      </c>
      <c r="I5" s="89"/>
      <c r="J5" s="90"/>
      <c r="K5" s="130" t="s">
        <v>10</v>
      </c>
      <c r="L5" s="130" t="s">
        <v>11</v>
      </c>
      <c r="M5" s="132" t="s">
        <v>12</v>
      </c>
    </row>
    <row r="6" spans="1:13" ht="28.7" customHeight="1" x14ac:dyDescent="0.25">
      <c r="A6" s="126"/>
      <c r="B6" s="126"/>
      <c r="C6" s="126"/>
      <c r="D6" s="126"/>
      <c r="E6" s="1" t="s">
        <v>10</v>
      </c>
      <c r="F6" s="1" t="s">
        <v>11</v>
      </c>
      <c r="G6" s="1" t="s">
        <v>12</v>
      </c>
      <c r="H6" s="1" t="s">
        <v>10</v>
      </c>
      <c r="I6" s="1" t="s">
        <v>11</v>
      </c>
      <c r="J6" s="1" t="s">
        <v>12</v>
      </c>
      <c r="K6" s="131"/>
      <c r="L6" s="131"/>
      <c r="M6" s="131"/>
    </row>
    <row r="7" spans="1:13" ht="14.25" customHeight="1" x14ac:dyDescent="0.25">
      <c r="A7" s="4" t="s">
        <v>13</v>
      </c>
      <c r="B7" s="4" t="s">
        <v>14</v>
      </c>
      <c r="C7" s="4">
        <v>3</v>
      </c>
      <c r="D7" s="4" t="s">
        <v>16</v>
      </c>
      <c r="E7" s="4">
        <v>5</v>
      </c>
      <c r="F7" s="4" t="s">
        <v>18</v>
      </c>
      <c r="G7" s="4" t="s">
        <v>19</v>
      </c>
      <c r="H7" s="4" t="s">
        <v>20</v>
      </c>
      <c r="I7" s="4" t="s">
        <v>21</v>
      </c>
      <c r="J7" s="4" t="s">
        <v>22</v>
      </c>
      <c r="K7" s="4" t="s">
        <v>23</v>
      </c>
      <c r="L7" s="86" t="s">
        <v>24</v>
      </c>
      <c r="M7" s="84" t="s">
        <v>25</v>
      </c>
    </row>
    <row r="8" spans="1:13" ht="14.25" customHeight="1" x14ac:dyDescent="0.25">
      <c r="A8" s="5" t="s">
        <v>26</v>
      </c>
      <c r="B8" s="97" t="s">
        <v>27</v>
      </c>
      <c r="C8" s="98"/>
      <c r="D8" s="98"/>
      <c r="E8" s="98"/>
      <c r="F8" s="98"/>
      <c r="G8" s="98"/>
      <c r="H8" s="98"/>
      <c r="I8" s="98"/>
      <c r="J8" s="98"/>
      <c r="K8" s="98"/>
      <c r="L8" s="114"/>
      <c r="M8" s="115"/>
    </row>
    <row r="9" spans="1:13" ht="14.25" customHeight="1" x14ac:dyDescent="0.25">
      <c r="A9" s="6" t="s">
        <v>13</v>
      </c>
      <c r="B9" s="7" t="s">
        <v>28</v>
      </c>
      <c r="C9" s="8" t="s">
        <v>29</v>
      </c>
      <c r="D9" s="7" t="s">
        <v>30</v>
      </c>
      <c r="E9" s="9">
        <v>31980.872149999999</v>
      </c>
      <c r="F9" s="9">
        <v>16122.367980000001</v>
      </c>
      <c r="G9" s="10">
        <v>15858.50417</v>
      </c>
      <c r="H9" s="9">
        <v>34083.39531</v>
      </c>
      <c r="I9" s="10">
        <v>17956.107899999999</v>
      </c>
      <c r="J9" s="9">
        <v>16127.287410000001</v>
      </c>
      <c r="K9" s="10">
        <v>9725.06214</v>
      </c>
      <c r="L9" s="9">
        <v>4222.8752500000001</v>
      </c>
      <c r="M9" s="11">
        <v>5502.1868899999999</v>
      </c>
    </row>
    <row r="10" spans="1:13" ht="14.25" customHeight="1" x14ac:dyDescent="0.25">
      <c r="A10" s="6" t="s">
        <v>14</v>
      </c>
      <c r="B10" s="12" t="s">
        <v>31</v>
      </c>
      <c r="C10" s="13" t="s">
        <v>32</v>
      </c>
      <c r="D10" s="12" t="s">
        <v>30</v>
      </c>
      <c r="E10" s="14">
        <v>3819.1987199999999</v>
      </c>
      <c r="F10" s="10">
        <v>3050.8050400000002</v>
      </c>
      <c r="G10" s="14">
        <v>768.39368000000002</v>
      </c>
      <c r="H10" s="10">
        <v>4148.9345800000001</v>
      </c>
      <c r="I10" s="14">
        <v>2589.7174199999999</v>
      </c>
      <c r="J10" s="10">
        <v>1559.2171599999999</v>
      </c>
      <c r="K10" s="14">
        <v>2102.5344700000001</v>
      </c>
      <c r="L10" s="14">
        <v>1223.3725300000001</v>
      </c>
      <c r="M10" s="11">
        <v>879.16193999999996</v>
      </c>
    </row>
    <row r="11" spans="1:13" ht="14.25" customHeight="1" x14ac:dyDescent="0.25">
      <c r="A11" s="12" t="s">
        <v>15</v>
      </c>
      <c r="B11" s="6" t="s">
        <v>33</v>
      </c>
      <c r="C11" s="15" t="s">
        <v>34</v>
      </c>
      <c r="D11" s="6" t="s">
        <v>30</v>
      </c>
      <c r="E11" s="10">
        <v>4953</v>
      </c>
      <c r="F11" s="14">
        <v>4953</v>
      </c>
      <c r="G11" s="10">
        <v>0</v>
      </c>
      <c r="H11" s="14">
        <v>4873.2</v>
      </c>
      <c r="I11" s="10">
        <v>4873.2</v>
      </c>
      <c r="J11" s="14">
        <v>0</v>
      </c>
      <c r="K11" s="10">
        <v>1208.5999999999999</v>
      </c>
      <c r="L11" s="14">
        <v>1208.5999999999999</v>
      </c>
      <c r="M11" s="11">
        <v>0</v>
      </c>
    </row>
    <row r="12" spans="1:13" ht="14.25" customHeight="1" x14ac:dyDescent="0.25">
      <c r="A12" s="6" t="s">
        <v>16</v>
      </c>
      <c r="B12" s="12" t="s">
        <v>35</v>
      </c>
      <c r="C12" s="13" t="s">
        <v>36</v>
      </c>
      <c r="D12" s="12" t="s">
        <v>30</v>
      </c>
      <c r="E12" s="14">
        <v>8824.6335600000002</v>
      </c>
      <c r="F12" s="10">
        <v>7728.8</v>
      </c>
      <c r="G12" s="14">
        <v>1095.83356</v>
      </c>
      <c r="H12" s="10">
        <v>8824.6335600000002</v>
      </c>
      <c r="I12" s="14">
        <v>7728.8</v>
      </c>
      <c r="J12" s="10">
        <v>1095.83356</v>
      </c>
      <c r="K12" s="14">
        <v>0</v>
      </c>
      <c r="L12" s="16">
        <v>0</v>
      </c>
      <c r="M12" s="11">
        <v>0</v>
      </c>
    </row>
    <row r="13" spans="1:13" ht="14.25" customHeight="1" x14ac:dyDescent="0.25">
      <c r="A13" s="100" t="s">
        <v>37</v>
      </c>
      <c r="B13" s="99"/>
      <c r="C13" s="17" t="s">
        <v>38</v>
      </c>
      <c r="D13" s="18" t="s">
        <v>26</v>
      </c>
      <c r="E13" s="19">
        <v>49577.704429999998</v>
      </c>
      <c r="F13" s="19">
        <v>31854.973020000001</v>
      </c>
      <c r="G13" s="19">
        <v>17722.73141</v>
      </c>
      <c r="H13" s="19">
        <v>51930.16345</v>
      </c>
      <c r="I13" s="19">
        <v>33147.825320000004</v>
      </c>
      <c r="J13" s="19">
        <v>18782.33813</v>
      </c>
      <c r="K13" s="19">
        <v>13036.196610000001</v>
      </c>
      <c r="L13" s="19">
        <v>6654.8477800000001</v>
      </c>
      <c r="M13" s="20">
        <v>6381.3488299999999</v>
      </c>
    </row>
    <row r="14" spans="1:13" ht="14.25" customHeight="1" x14ac:dyDescent="0.25">
      <c r="A14" s="104" t="s">
        <v>39</v>
      </c>
      <c r="B14" s="99"/>
      <c r="C14" s="21" t="s">
        <v>40</v>
      </c>
      <c r="D14" s="22" t="s">
        <v>26</v>
      </c>
      <c r="E14" s="23">
        <v>49577.704429999998</v>
      </c>
      <c r="F14" s="23">
        <v>31854.973020000001</v>
      </c>
      <c r="G14" s="23">
        <v>17722.73141</v>
      </c>
      <c r="H14" s="23">
        <v>51930.16345</v>
      </c>
      <c r="I14" s="23">
        <v>33147.825320000004</v>
      </c>
      <c r="J14" s="23">
        <v>18782.33813</v>
      </c>
      <c r="K14" s="23">
        <v>13036.196610000001</v>
      </c>
      <c r="L14" s="24">
        <v>6654.8477800000001</v>
      </c>
      <c r="M14" s="25">
        <v>6381.3488299999999</v>
      </c>
    </row>
    <row r="15" spans="1:13" ht="21.2" customHeight="1" x14ac:dyDescent="0.25">
      <c r="A15" s="26" t="s">
        <v>17</v>
      </c>
      <c r="B15" s="6" t="s">
        <v>41</v>
      </c>
      <c r="C15" s="27" t="s">
        <v>42</v>
      </c>
      <c r="D15" s="6" t="s">
        <v>30</v>
      </c>
      <c r="E15" s="16">
        <v>2473252.0762100001</v>
      </c>
      <c r="F15" s="14">
        <v>2473252.0762100001</v>
      </c>
      <c r="G15" s="16">
        <v>0</v>
      </c>
      <c r="H15" s="14">
        <v>2473251.0658</v>
      </c>
      <c r="I15" s="16">
        <v>2473251.0658</v>
      </c>
      <c r="J15" s="14">
        <v>0</v>
      </c>
      <c r="K15" s="16">
        <v>51403.142890000003</v>
      </c>
      <c r="L15" s="16">
        <v>51403.142890000003</v>
      </c>
      <c r="M15" s="11">
        <v>0</v>
      </c>
    </row>
    <row r="16" spans="1:13" ht="14.25" customHeight="1" x14ac:dyDescent="0.25">
      <c r="A16" s="100" t="s">
        <v>43</v>
      </c>
      <c r="B16" s="99"/>
      <c r="C16" s="17" t="s">
        <v>44</v>
      </c>
      <c r="D16" s="18" t="s">
        <v>26</v>
      </c>
      <c r="E16" s="19">
        <v>2473252.0762100001</v>
      </c>
      <c r="F16" s="19">
        <v>2473252.0762100001</v>
      </c>
      <c r="G16" s="19">
        <v>0</v>
      </c>
      <c r="H16" s="19">
        <v>2473251.0658</v>
      </c>
      <c r="I16" s="19">
        <v>2473251.0658</v>
      </c>
      <c r="J16" s="19">
        <v>0</v>
      </c>
      <c r="K16" s="19">
        <v>51403.142890000003</v>
      </c>
      <c r="L16" s="19">
        <v>51403.142890000003</v>
      </c>
      <c r="M16" s="20">
        <v>0</v>
      </c>
    </row>
    <row r="17" spans="1:13" ht="14.25" customHeight="1" x14ac:dyDescent="0.25">
      <c r="A17" s="104" t="s">
        <v>45</v>
      </c>
      <c r="B17" s="99"/>
      <c r="C17" s="21" t="s">
        <v>46</v>
      </c>
      <c r="D17" s="22" t="s">
        <v>26</v>
      </c>
      <c r="E17" s="23">
        <v>2473252.0762100001</v>
      </c>
      <c r="F17" s="23">
        <v>2473252.0762100001</v>
      </c>
      <c r="G17" s="23">
        <v>0</v>
      </c>
      <c r="H17" s="23">
        <v>2473251.0658</v>
      </c>
      <c r="I17" s="23">
        <v>2473251.0658</v>
      </c>
      <c r="J17" s="28">
        <v>0</v>
      </c>
      <c r="K17" s="23">
        <v>51403.142890000003</v>
      </c>
      <c r="L17" s="24">
        <v>51403.142890000003</v>
      </c>
      <c r="M17" s="25">
        <v>0</v>
      </c>
    </row>
    <row r="18" spans="1:13" ht="31.35" customHeight="1" x14ac:dyDescent="0.25">
      <c r="A18" s="6" t="s">
        <v>18</v>
      </c>
      <c r="B18" s="26" t="s">
        <v>47</v>
      </c>
      <c r="C18" s="13" t="s">
        <v>48</v>
      </c>
      <c r="D18" s="26" t="s">
        <v>30</v>
      </c>
      <c r="E18" s="14">
        <v>829000</v>
      </c>
      <c r="F18" s="16">
        <v>829000</v>
      </c>
      <c r="G18" s="14">
        <v>0</v>
      </c>
      <c r="H18" s="16">
        <v>901000</v>
      </c>
      <c r="I18" s="14">
        <v>901000</v>
      </c>
      <c r="J18" s="16">
        <v>0</v>
      </c>
      <c r="K18" s="14">
        <v>203000</v>
      </c>
      <c r="L18" s="14">
        <v>203000</v>
      </c>
      <c r="M18" s="11">
        <v>0</v>
      </c>
    </row>
    <row r="19" spans="1:13" ht="40.35" customHeight="1" x14ac:dyDescent="0.25">
      <c r="A19" s="12" t="s">
        <v>19</v>
      </c>
      <c r="B19" s="6" t="s">
        <v>49</v>
      </c>
      <c r="C19" s="15" t="s">
        <v>50</v>
      </c>
      <c r="D19" s="6" t="s">
        <v>30</v>
      </c>
      <c r="E19" s="10">
        <v>0.95923000000000003</v>
      </c>
      <c r="F19" s="14">
        <v>0.95923000000000003</v>
      </c>
      <c r="G19" s="10">
        <v>0</v>
      </c>
      <c r="H19" s="14">
        <v>0.30815999999999999</v>
      </c>
      <c r="I19" s="10">
        <v>0.30815999999999999</v>
      </c>
      <c r="J19" s="14">
        <v>0</v>
      </c>
      <c r="K19" s="10">
        <v>0</v>
      </c>
      <c r="L19" s="14">
        <v>0</v>
      </c>
      <c r="M19" s="11">
        <v>0</v>
      </c>
    </row>
    <row r="20" spans="1:13" ht="40.35" customHeight="1" x14ac:dyDescent="0.25">
      <c r="A20" s="6" t="s">
        <v>20</v>
      </c>
      <c r="B20" s="12" t="s">
        <v>49</v>
      </c>
      <c r="C20" s="13" t="s">
        <v>50</v>
      </c>
      <c r="D20" s="12" t="s">
        <v>51</v>
      </c>
      <c r="E20" s="14">
        <v>0</v>
      </c>
      <c r="F20" s="10">
        <v>0</v>
      </c>
      <c r="G20" s="14">
        <v>0</v>
      </c>
      <c r="H20" s="10">
        <v>0</v>
      </c>
      <c r="I20" s="14">
        <v>0</v>
      </c>
      <c r="J20" s="10">
        <v>0</v>
      </c>
      <c r="K20" s="14">
        <v>-3.4079999999999999E-2</v>
      </c>
      <c r="L20" s="14">
        <v>-3.4079999999999999E-2</v>
      </c>
      <c r="M20" s="11">
        <v>0</v>
      </c>
    </row>
    <row r="21" spans="1:13" ht="40.35" customHeight="1" x14ac:dyDescent="0.25">
      <c r="A21" s="12" t="s">
        <v>21</v>
      </c>
      <c r="B21" s="6" t="s">
        <v>52</v>
      </c>
      <c r="C21" s="15" t="s">
        <v>53</v>
      </c>
      <c r="D21" s="6" t="s">
        <v>30</v>
      </c>
      <c r="E21" s="10">
        <v>1295.06738</v>
      </c>
      <c r="F21" s="14">
        <v>1295.06738</v>
      </c>
      <c r="G21" s="10">
        <v>0</v>
      </c>
      <c r="H21" s="14">
        <v>1632.8209199999999</v>
      </c>
      <c r="I21" s="10">
        <v>1632.8209199999999</v>
      </c>
      <c r="J21" s="14">
        <v>0</v>
      </c>
      <c r="K21" s="10">
        <v>104.71201000000001</v>
      </c>
      <c r="L21" s="16">
        <v>104.71201000000001</v>
      </c>
      <c r="M21" s="11">
        <v>0</v>
      </c>
    </row>
    <row r="22" spans="1:13" ht="23.45" customHeight="1" x14ac:dyDescent="0.25">
      <c r="A22" s="100" t="s">
        <v>54</v>
      </c>
      <c r="B22" s="99"/>
      <c r="C22" s="17" t="s">
        <v>55</v>
      </c>
      <c r="D22" s="29" t="s">
        <v>26</v>
      </c>
      <c r="E22" s="19">
        <v>830296.02660999994</v>
      </c>
      <c r="F22" s="30">
        <v>830296.02660999994</v>
      </c>
      <c r="G22" s="19">
        <v>0</v>
      </c>
      <c r="H22" s="30">
        <v>902633.12907999998</v>
      </c>
      <c r="I22" s="19">
        <v>902633.12907999998</v>
      </c>
      <c r="J22" s="19">
        <v>0</v>
      </c>
      <c r="K22" s="19">
        <v>203104.67793000001</v>
      </c>
      <c r="L22" s="19">
        <v>203104.67793000001</v>
      </c>
      <c r="M22" s="20">
        <v>0</v>
      </c>
    </row>
    <row r="23" spans="1:13" ht="34.35" customHeight="1" x14ac:dyDescent="0.25">
      <c r="A23" s="104" t="s">
        <v>56</v>
      </c>
      <c r="B23" s="99"/>
      <c r="C23" s="21" t="s">
        <v>57</v>
      </c>
      <c r="D23" s="22" t="s">
        <v>26</v>
      </c>
      <c r="E23" s="23">
        <v>830296.02660999994</v>
      </c>
      <c r="F23" s="23">
        <v>830296.02660999994</v>
      </c>
      <c r="G23" s="23">
        <v>0</v>
      </c>
      <c r="H23" s="23">
        <v>902633.12907999998</v>
      </c>
      <c r="I23" s="23">
        <v>902633.12907999998</v>
      </c>
      <c r="J23" s="23">
        <v>0</v>
      </c>
      <c r="K23" s="23">
        <v>203104.67793000001</v>
      </c>
      <c r="L23" s="24">
        <v>203104.67793000001</v>
      </c>
      <c r="M23" s="25">
        <v>0</v>
      </c>
    </row>
    <row r="24" spans="1:13" ht="14.25" customHeight="1" x14ac:dyDescent="0.25">
      <c r="A24" s="6" t="s">
        <v>22</v>
      </c>
      <c r="B24" s="26" t="s">
        <v>58</v>
      </c>
      <c r="C24" s="13" t="s">
        <v>59</v>
      </c>
      <c r="D24" s="26" t="s">
        <v>30</v>
      </c>
      <c r="E24" s="14">
        <v>577940.83577000001</v>
      </c>
      <c r="F24" s="16">
        <v>1822.7282399999999</v>
      </c>
      <c r="G24" s="14">
        <v>576118.10753000004</v>
      </c>
      <c r="H24" s="16">
        <v>575422.50569999998</v>
      </c>
      <c r="I24" s="14">
        <v>1624.4469099999999</v>
      </c>
      <c r="J24" s="16">
        <v>573798.05879000004</v>
      </c>
      <c r="K24" s="14">
        <v>178769.16565000001</v>
      </c>
      <c r="L24" s="16">
        <v>344.84334000000001</v>
      </c>
      <c r="M24" s="11">
        <v>178424.32230999999</v>
      </c>
    </row>
    <row r="25" spans="1:13" ht="14.25" customHeight="1" x14ac:dyDescent="0.25">
      <c r="A25" s="12" t="s">
        <v>23</v>
      </c>
      <c r="B25" s="6" t="s">
        <v>60</v>
      </c>
      <c r="C25" s="15" t="s">
        <v>61</v>
      </c>
      <c r="D25" s="6" t="s">
        <v>30</v>
      </c>
      <c r="E25" s="10">
        <v>64.180949999999996</v>
      </c>
      <c r="F25" s="14">
        <v>0</v>
      </c>
      <c r="G25" s="10">
        <v>64.180949999999996</v>
      </c>
      <c r="H25" s="14">
        <v>184.02941999999999</v>
      </c>
      <c r="I25" s="10">
        <v>0</v>
      </c>
      <c r="J25" s="14">
        <v>184.02941999999999</v>
      </c>
      <c r="K25" s="10">
        <v>3045.14491</v>
      </c>
      <c r="L25" s="14">
        <v>0</v>
      </c>
      <c r="M25" s="11">
        <v>3045.14491</v>
      </c>
    </row>
    <row r="26" spans="1:13" ht="21.2" customHeight="1" x14ac:dyDescent="0.25">
      <c r="A26" s="6" t="s">
        <v>24</v>
      </c>
      <c r="B26" s="12" t="s">
        <v>62</v>
      </c>
      <c r="C26" s="13" t="s">
        <v>63</v>
      </c>
      <c r="D26" s="12" t="s">
        <v>30</v>
      </c>
      <c r="E26" s="14">
        <v>4.1260399999999997</v>
      </c>
      <c r="F26" s="10">
        <v>0</v>
      </c>
      <c r="G26" s="14">
        <v>4.1260399999999997</v>
      </c>
      <c r="H26" s="10">
        <v>4.1260399999999997</v>
      </c>
      <c r="I26" s="14">
        <v>0</v>
      </c>
      <c r="J26" s="10">
        <v>4.1260399999999997</v>
      </c>
      <c r="K26" s="14">
        <v>0</v>
      </c>
      <c r="L26" s="14">
        <v>0</v>
      </c>
      <c r="M26" s="11">
        <v>0</v>
      </c>
    </row>
    <row r="27" spans="1:13" ht="16.5" customHeight="1" x14ac:dyDescent="0.25">
      <c r="A27" s="12" t="s">
        <v>25</v>
      </c>
      <c r="B27" s="6" t="s">
        <v>64</v>
      </c>
      <c r="C27" s="15" t="s">
        <v>65</v>
      </c>
      <c r="D27" s="6" t="s">
        <v>51</v>
      </c>
      <c r="E27" s="75">
        <v>0.86997999999999998</v>
      </c>
      <c r="F27" s="74">
        <v>0</v>
      </c>
      <c r="G27" s="75">
        <v>0.86997999999999998</v>
      </c>
      <c r="H27" s="74">
        <v>0.86997999999999998</v>
      </c>
      <c r="I27" s="75">
        <v>0</v>
      </c>
      <c r="J27" s="74">
        <v>0.86997999999999998</v>
      </c>
      <c r="K27" s="75">
        <v>0</v>
      </c>
      <c r="L27" s="74">
        <v>0</v>
      </c>
      <c r="M27" s="72">
        <v>0</v>
      </c>
    </row>
    <row r="28" spans="1:13" ht="18" customHeight="1" x14ac:dyDescent="0.25">
      <c r="A28" s="6" t="s">
        <v>66</v>
      </c>
      <c r="B28" s="7" t="s">
        <v>64</v>
      </c>
      <c r="C28" s="13" t="s">
        <v>65</v>
      </c>
      <c r="D28" s="7" t="s">
        <v>51</v>
      </c>
      <c r="E28" s="74">
        <v>43.822740000000003</v>
      </c>
      <c r="F28" s="70">
        <v>1.06003</v>
      </c>
      <c r="G28" s="74">
        <v>42.762709999999998</v>
      </c>
      <c r="H28" s="70">
        <v>197.52988999999999</v>
      </c>
      <c r="I28" s="74">
        <v>18.726790000000001</v>
      </c>
      <c r="J28" s="70">
        <v>178.8031</v>
      </c>
      <c r="K28" s="74">
        <v>-625.05021999999997</v>
      </c>
      <c r="L28" s="74">
        <v>-26.53248</v>
      </c>
      <c r="M28" s="72">
        <v>-598.51774</v>
      </c>
    </row>
    <row r="29" spans="1:13" ht="14.25" customHeight="1" x14ac:dyDescent="0.25">
      <c r="A29" s="100" t="s">
        <v>67</v>
      </c>
      <c r="B29" s="99"/>
      <c r="C29" s="17" t="s">
        <v>68</v>
      </c>
      <c r="D29" s="31" t="s">
        <v>26</v>
      </c>
      <c r="E29" s="67">
        <f>578053.83548</f>
        <v>578053.83548000001</v>
      </c>
      <c r="F29" s="77">
        <v>1823.78827</v>
      </c>
      <c r="G29" s="67">
        <v>576230.04720999999</v>
      </c>
      <c r="H29" s="77">
        <v>575809.06102999998</v>
      </c>
      <c r="I29" s="67">
        <v>1643.1737000000001</v>
      </c>
      <c r="J29" s="77">
        <v>574165.88733000006</v>
      </c>
      <c r="K29" s="67">
        <v>181189.26034000001</v>
      </c>
      <c r="L29" s="67">
        <v>318.31085999999999</v>
      </c>
      <c r="M29" s="68">
        <v>180870.94948000001</v>
      </c>
    </row>
    <row r="30" spans="1:13" ht="21.2" customHeight="1" x14ac:dyDescent="0.25">
      <c r="A30" s="6" t="s">
        <v>69</v>
      </c>
      <c r="B30" s="6" t="s">
        <v>70</v>
      </c>
      <c r="C30" s="8" t="s">
        <v>71</v>
      </c>
      <c r="D30" s="6" t="s">
        <v>30</v>
      </c>
      <c r="E30" s="9">
        <v>318900</v>
      </c>
      <c r="F30" s="14">
        <v>318900</v>
      </c>
      <c r="G30" s="9">
        <v>0</v>
      </c>
      <c r="H30" s="14">
        <v>318900</v>
      </c>
      <c r="I30" s="9">
        <v>318900</v>
      </c>
      <c r="J30" s="14">
        <v>0</v>
      </c>
      <c r="K30" s="9">
        <v>0</v>
      </c>
      <c r="L30" s="14">
        <v>0</v>
      </c>
      <c r="M30" s="11">
        <v>0</v>
      </c>
    </row>
    <row r="31" spans="1:13" ht="0.6" customHeight="1" x14ac:dyDescent="0.25">
      <c r="A31" s="6" t="s">
        <v>72</v>
      </c>
      <c r="B31" s="26" t="s">
        <v>73</v>
      </c>
      <c r="C31" s="13" t="s">
        <v>74</v>
      </c>
      <c r="D31" s="26" t="s">
        <v>30</v>
      </c>
      <c r="E31" s="14">
        <v>1.004E-2</v>
      </c>
      <c r="F31" s="16">
        <v>1.004E-2</v>
      </c>
      <c r="G31" s="14">
        <v>0</v>
      </c>
      <c r="H31" s="16">
        <v>1.004E-2</v>
      </c>
      <c r="I31" s="14">
        <v>1.004E-2</v>
      </c>
      <c r="J31" s="16">
        <v>0</v>
      </c>
      <c r="K31" s="14">
        <v>0</v>
      </c>
      <c r="L31" s="14">
        <v>0</v>
      </c>
      <c r="M31" s="11">
        <v>0</v>
      </c>
    </row>
    <row r="32" spans="1:13" ht="31.35" customHeight="1" x14ac:dyDescent="0.25">
      <c r="A32" s="12" t="s">
        <v>75</v>
      </c>
      <c r="B32" s="6" t="s">
        <v>76</v>
      </c>
      <c r="C32" s="15" t="s">
        <v>77</v>
      </c>
      <c r="D32" s="6" t="s">
        <v>30</v>
      </c>
      <c r="E32" s="10">
        <v>179.54069000000001</v>
      </c>
      <c r="F32" s="14">
        <v>179.54069000000001</v>
      </c>
      <c r="G32" s="10">
        <v>0</v>
      </c>
      <c r="H32" s="14">
        <v>179.54069000000001</v>
      </c>
      <c r="I32" s="10">
        <v>179.54069000000001</v>
      </c>
      <c r="J32" s="14">
        <v>0</v>
      </c>
      <c r="K32" s="10">
        <v>0</v>
      </c>
      <c r="L32" s="16">
        <v>0</v>
      </c>
      <c r="M32" s="11">
        <v>0</v>
      </c>
    </row>
    <row r="33" spans="1:13" ht="31.35" customHeight="1" x14ac:dyDescent="0.25">
      <c r="A33" s="100" t="s">
        <v>78</v>
      </c>
      <c r="B33" s="99"/>
      <c r="C33" s="17" t="s">
        <v>79</v>
      </c>
      <c r="D33" s="29" t="s">
        <v>26</v>
      </c>
      <c r="E33" s="19">
        <v>319079.55073000002</v>
      </c>
      <c r="F33" s="30">
        <v>319079.55073000002</v>
      </c>
      <c r="G33" s="19">
        <v>0</v>
      </c>
      <c r="H33" s="30">
        <v>319079.55073000002</v>
      </c>
      <c r="I33" s="19">
        <v>319079.55073000002</v>
      </c>
      <c r="J33" s="30">
        <v>0</v>
      </c>
      <c r="K33" s="19">
        <v>0</v>
      </c>
      <c r="L33" s="19">
        <v>0</v>
      </c>
      <c r="M33" s="20">
        <v>0</v>
      </c>
    </row>
    <row r="34" spans="1:13" ht="23.45" customHeight="1" x14ac:dyDescent="0.25">
      <c r="A34" s="104" t="s">
        <v>80</v>
      </c>
      <c r="B34" s="99"/>
      <c r="C34" s="21" t="s">
        <v>81</v>
      </c>
      <c r="D34" s="22" t="s">
        <v>26</v>
      </c>
      <c r="E34" s="23">
        <v>897133.38621000003</v>
      </c>
      <c r="F34" s="23">
        <v>320903.33899999998</v>
      </c>
      <c r="G34" s="23">
        <v>576230.04720999999</v>
      </c>
      <c r="H34" s="23">
        <v>894888.61176</v>
      </c>
      <c r="I34" s="23">
        <v>320722.72443</v>
      </c>
      <c r="J34" s="23">
        <v>574165.88733000006</v>
      </c>
      <c r="K34" s="23">
        <v>181189.26034000001</v>
      </c>
      <c r="L34" s="24">
        <v>318.31085999999999</v>
      </c>
      <c r="M34" s="25">
        <v>180870.94948000001</v>
      </c>
    </row>
    <row r="35" spans="1:13" ht="14.25" customHeight="1" x14ac:dyDescent="0.25">
      <c r="A35" s="6" t="s">
        <v>82</v>
      </c>
      <c r="B35" s="6" t="s">
        <v>83</v>
      </c>
      <c r="C35" s="13" t="s">
        <v>84</v>
      </c>
      <c r="D35" s="6" t="s">
        <v>30</v>
      </c>
      <c r="E35" s="14">
        <v>1661.3837000000001</v>
      </c>
      <c r="F35" s="14">
        <v>0</v>
      </c>
      <c r="G35" s="14">
        <v>1661.3837000000001</v>
      </c>
      <c r="H35" s="14">
        <v>1661.3837000000001</v>
      </c>
      <c r="I35" s="14">
        <v>0</v>
      </c>
      <c r="J35" s="14">
        <v>1661.3837000000001</v>
      </c>
      <c r="K35" s="14">
        <v>0</v>
      </c>
      <c r="L35" s="14">
        <v>0</v>
      </c>
      <c r="M35" s="11">
        <v>0</v>
      </c>
    </row>
    <row r="36" spans="1:13" ht="24.75" customHeight="1" x14ac:dyDescent="0.25">
      <c r="A36" s="100" t="s">
        <v>85</v>
      </c>
      <c r="B36" s="99"/>
      <c r="C36" s="17" t="s">
        <v>86</v>
      </c>
      <c r="D36" s="18" t="s">
        <v>26</v>
      </c>
      <c r="E36" s="19">
        <v>1661.3837000000001</v>
      </c>
      <c r="F36" s="19">
        <v>0</v>
      </c>
      <c r="G36" s="19">
        <v>1661.3837000000001</v>
      </c>
      <c r="H36" s="19">
        <v>1661.3837000000001</v>
      </c>
      <c r="I36" s="19">
        <v>0</v>
      </c>
      <c r="J36" s="19">
        <v>1661.3837000000001</v>
      </c>
      <c r="K36" s="19">
        <v>0</v>
      </c>
      <c r="L36" s="19">
        <v>0</v>
      </c>
      <c r="M36" s="20">
        <v>0</v>
      </c>
    </row>
    <row r="37" spans="1:13" ht="23.45" customHeight="1" x14ac:dyDescent="0.25">
      <c r="A37" s="101" t="s">
        <v>87</v>
      </c>
      <c r="B37" s="102"/>
      <c r="C37" s="33" t="s">
        <v>86</v>
      </c>
      <c r="D37" s="34" t="s">
        <v>26</v>
      </c>
      <c r="E37" s="35">
        <v>1661.3837000000001</v>
      </c>
      <c r="F37" s="35">
        <v>0</v>
      </c>
      <c r="G37" s="35">
        <v>1661.3837000000001</v>
      </c>
      <c r="H37" s="35">
        <v>1661.3837000000001</v>
      </c>
      <c r="I37" s="35">
        <v>0</v>
      </c>
      <c r="J37" s="35">
        <v>1661.3837000000001</v>
      </c>
      <c r="K37" s="35">
        <v>0</v>
      </c>
      <c r="L37" s="36">
        <v>0</v>
      </c>
      <c r="M37" s="37">
        <v>0</v>
      </c>
    </row>
    <row r="38" spans="1:13" ht="23.45" customHeight="1" x14ac:dyDescent="0.25">
      <c r="A38" s="117" t="s">
        <v>88</v>
      </c>
      <c r="B38" s="90"/>
      <c r="C38" s="38" t="s">
        <v>89</v>
      </c>
      <c r="D38" s="22" t="s">
        <v>26</v>
      </c>
      <c r="E38" s="23">
        <v>4251920.5771599999</v>
      </c>
      <c r="F38" s="23">
        <v>3656306.4148400002</v>
      </c>
      <c r="G38" s="23">
        <v>595614.16232</v>
      </c>
      <c r="H38" s="23">
        <v>4324364.3537900001</v>
      </c>
      <c r="I38" s="23">
        <v>3729754.7446300001</v>
      </c>
      <c r="J38" s="23">
        <v>594609.60915999999</v>
      </c>
      <c r="K38" s="23">
        <v>448733.27776999999</v>
      </c>
      <c r="L38" s="23">
        <v>261480.97946</v>
      </c>
      <c r="M38" s="39">
        <v>187252.29831000001</v>
      </c>
    </row>
    <row r="39" spans="1:13" ht="22.5" customHeight="1" x14ac:dyDescent="0.25">
      <c r="A39" s="5" t="s">
        <v>26</v>
      </c>
      <c r="B39" s="97" t="s">
        <v>90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9"/>
    </row>
    <row r="40" spans="1:13" ht="14.25" customHeight="1" x14ac:dyDescent="0.25">
      <c r="A40" s="26" t="s">
        <v>91</v>
      </c>
      <c r="B40" s="7" t="s">
        <v>92</v>
      </c>
      <c r="C40" s="15" t="s">
        <v>93</v>
      </c>
      <c r="D40" s="7" t="s">
        <v>30</v>
      </c>
      <c r="E40" s="10">
        <v>67</v>
      </c>
      <c r="F40" s="9">
        <v>67</v>
      </c>
      <c r="G40" s="10">
        <v>0</v>
      </c>
      <c r="H40" s="9">
        <v>0</v>
      </c>
      <c r="I40" s="10">
        <v>0</v>
      </c>
      <c r="J40" s="9">
        <v>0</v>
      </c>
      <c r="K40" s="10">
        <v>1347.5616399999999</v>
      </c>
      <c r="L40" s="9">
        <v>1347.5616399999999</v>
      </c>
      <c r="M40" s="11">
        <v>0</v>
      </c>
    </row>
    <row r="41" spans="1:13" ht="31.35" customHeight="1" x14ac:dyDescent="0.25">
      <c r="A41" s="26" t="s">
        <v>94</v>
      </c>
      <c r="B41" s="12" t="s">
        <v>95</v>
      </c>
      <c r="C41" s="27" t="s">
        <v>96</v>
      </c>
      <c r="D41" s="26" t="s">
        <v>51</v>
      </c>
      <c r="E41" s="16">
        <v>0.11661000000000001</v>
      </c>
      <c r="F41" s="10">
        <v>0.11661000000000001</v>
      </c>
      <c r="G41" s="16">
        <v>0</v>
      </c>
      <c r="H41" s="10">
        <v>2.1299999999999999E-3</v>
      </c>
      <c r="I41" s="16">
        <v>2.1299999999999999E-3</v>
      </c>
      <c r="J41" s="10">
        <v>0</v>
      </c>
      <c r="K41" s="79">
        <v>-3.0536599999999998</v>
      </c>
      <c r="L41" s="16">
        <v>-3.0536599999999998</v>
      </c>
      <c r="M41" s="42">
        <v>0</v>
      </c>
    </row>
    <row r="42" spans="1:13" ht="40.35" customHeight="1" x14ac:dyDescent="0.25">
      <c r="A42" s="73" t="s">
        <v>97</v>
      </c>
      <c r="B42" s="73" t="s">
        <v>98</v>
      </c>
      <c r="C42" s="71" t="s">
        <v>99</v>
      </c>
      <c r="D42" s="73" t="s">
        <v>30</v>
      </c>
      <c r="E42" s="79">
        <v>25.431460000000001</v>
      </c>
      <c r="F42" s="79">
        <v>25.431460000000001</v>
      </c>
      <c r="G42" s="79">
        <v>0</v>
      </c>
      <c r="H42" s="79">
        <v>8.9814699999999998</v>
      </c>
      <c r="I42" s="79">
        <v>8.9814699999999998</v>
      </c>
      <c r="J42" s="79">
        <v>0</v>
      </c>
      <c r="K42" s="79">
        <v>25.431460000000001</v>
      </c>
      <c r="L42" s="79">
        <v>25.431460000000001</v>
      </c>
      <c r="M42" s="78">
        <v>0</v>
      </c>
    </row>
    <row r="43" spans="1:13" ht="31.35" customHeight="1" x14ac:dyDescent="0.25">
      <c r="A43" s="12" t="s">
        <v>100</v>
      </c>
      <c r="B43" s="7" t="s">
        <v>101</v>
      </c>
      <c r="C43" s="8" t="s">
        <v>102</v>
      </c>
      <c r="D43" s="73" t="s">
        <v>30</v>
      </c>
      <c r="E43" s="9">
        <v>194.79406</v>
      </c>
      <c r="F43" s="10">
        <v>194.79406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56">
        <v>0</v>
      </c>
    </row>
    <row r="44" spans="1:13" ht="31.35" customHeight="1" x14ac:dyDescent="0.25">
      <c r="A44" s="100" t="s">
        <v>103</v>
      </c>
      <c r="B44" s="99"/>
      <c r="C44" s="40" t="s">
        <v>104</v>
      </c>
      <c r="D44" s="29" t="s">
        <v>26</v>
      </c>
      <c r="E44" s="32">
        <v>287.34213</v>
      </c>
      <c r="F44" s="76">
        <v>287.34213</v>
      </c>
      <c r="G44" s="32">
        <v>0</v>
      </c>
      <c r="H44" s="30">
        <v>8.9835999999999991</v>
      </c>
      <c r="I44" s="32">
        <v>8.9835999999999991</v>
      </c>
      <c r="J44" s="30">
        <v>0</v>
      </c>
      <c r="K44" s="32">
        <v>1369.9394400000001</v>
      </c>
      <c r="L44" s="19">
        <v>1369.9394400000001</v>
      </c>
      <c r="M44" s="20">
        <v>0</v>
      </c>
    </row>
    <row r="45" spans="1:13" ht="23.45" customHeight="1" x14ac:dyDescent="0.25">
      <c r="A45" s="7" t="s">
        <v>105</v>
      </c>
      <c r="B45" s="12" t="s">
        <v>106</v>
      </c>
      <c r="C45" s="13" t="s">
        <v>107</v>
      </c>
      <c r="D45" s="12" t="s">
        <v>30</v>
      </c>
      <c r="E45" s="14">
        <v>239782.38936</v>
      </c>
      <c r="F45" s="10">
        <v>178152.27885</v>
      </c>
      <c r="G45" s="14">
        <v>61630.110509999999</v>
      </c>
      <c r="H45" s="10">
        <v>226728.43580000001</v>
      </c>
      <c r="I45" s="14">
        <v>133818.49484999999</v>
      </c>
      <c r="J45" s="10">
        <v>92909.940950000004</v>
      </c>
      <c r="K45" s="14">
        <v>1099589.1683700001</v>
      </c>
      <c r="L45" s="14">
        <v>634825.59389999998</v>
      </c>
      <c r="M45" s="11">
        <v>464763.57446999999</v>
      </c>
    </row>
    <row r="46" spans="1:13" ht="31.35" customHeight="1" x14ac:dyDescent="0.25">
      <c r="A46" s="12" t="s">
        <v>108</v>
      </c>
      <c r="B46" s="6" t="s">
        <v>109</v>
      </c>
      <c r="C46" s="15" t="s">
        <v>110</v>
      </c>
      <c r="D46" s="6" t="s">
        <v>30</v>
      </c>
      <c r="E46" s="10">
        <v>344.56175000000002</v>
      </c>
      <c r="F46" s="14">
        <v>222.02744000000001</v>
      </c>
      <c r="G46" s="10">
        <v>122.53431</v>
      </c>
      <c r="H46" s="14">
        <v>702.50088000000005</v>
      </c>
      <c r="I46" s="10">
        <v>601.23809000000006</v>
      </c>
      <c r="J46" s="14">
        <v>101.26279</v>
      </c>
      <c r="K46" s="10">
        <v>31.631399999999999</v>
      </c>
      <c r="L46" s="14">
        <v>16.007670000000001</v>
      </c>
      <c r="M46" s="11">
        <v>15.62373</v>
      </c>
    </row>
    <row r="47" spans="1:13" ht="40.35" customHeight="1" x14ac:dyDescent="0.25">
      <c r="A47" s="6" t="s">
        <v>111</v>
      </c>
      <c r="B47" s="12" t="s">
        <v>109</v>
      </c>
      <c r="C47" s="13" t="s">
        <v>110</v>
      </c>
      <c r="D47" s="12" t="s">
        <v>51</v>
      </c>
      <c r="E47" s="14">
        <v>0</v>
      </c>
      <c r="F47" s="10">
        <v>0</v>
      </c>
      <c r="G47" s="14">
        <v>0</v>
      </c>
      <c r="H47" s="10">
        <v>0</v>
      </c>
      <c r="I47" s="14">
        <v>0</v>
      </c>
      <c r="J47" s="10">
        <v>0</v>
      </c>
      <c r="K47" s="14">
        <v>-1587.71425</v>
      </c>
      <c r="L47" s="14">
        <v>-1244.23234</v>
      </c>
      <c r="M47" s="11">
        <v>-343.48191000000003</v>
      </c>
    </row>
    <row r="48" spans="1:13" ht="40.35" customHeight="1" x14ac:dyDescent="0.25">
      <c r="A48" s="12" t="s">
        <v>112</v>
      </c>
      <c r="B48" s="6" t="s">
        <v>113</v>
      </c>
      <c r="C48" s="15" t="s">
        <v>114</v>
      </c>
      <c r="D48" s="6" t="s">
        <v>30</v>
      </c>
      <c r="E48" s="10">
        <v>15539.308709999999</v>
      </c>
      <c r="F48" s="14">
        <v>10226.787679999999</v>
      </c>
      <c r="G48" s="10">
        <v>5312.5210299999999</v>
      </c>
      <c r="H48" s="14">
        <v>16220.65753</v>
      </c>
      <c r="I48" s="10">
        <v>10351.901599999999</v>
      </c>
      <c r="J48" s="14">
        <v>5868.7559300000003</v>
      </c>
      <c r="K48" s="10">
        <v>16751.280839999999</v>
      </c>
      <c r="L48" s="14">
        <v>12255.315989999999</v>
      </c>
      <c r="M48" s="11">
        <v>4495.9648500000003</v>
      </c>
    </row>
    <row r="49" spans="1:13" ht="31.35" customHeight="1" x14ac:dyDescent="0.25">
      <c r="A49" s="6" t="s">
        <v>115</v>
      </c>
      <c r="B49" s="12" t="s">
        <v>113</v>
      </c>
      <c r="C49" s="13" t="s">
        <v>114</v>
      </c>
      <c r="D49" s="12" t="s">
        <v>51</v>
      </c>
      <c r="E49" s="14">
        <v>0</v>
      </c>
      <c r="F49" s="10">
        <v>0</v>
      </c>
      <c r="G49" s="14">
        <v>0</v>
      </c>
      <c r="H49" s="10">
        <v>0</v>
      </c>
      <c r="I49" s="14">
        <v>0</v>
      </c>
      <c r="J49" s="10">
        <v>0</v>
      </c>
      <c r="K49" s="14">
        <v>-573.04387999999994</v>
      </c>
      <c r="L49" s="16">
        <v>-479.00146000000001</v>
      </c>
      <c r="M49" s="11">
        <v>-94.042420000000007</v>
      </c>
    </row>
    <row r="50" spans="1:13" ht="31.35" customHeight="1" x14ac:dyDescent="0.25">
      <c r="A50" s="12" t="s">
        <v>116</v>
      </c>
      <c r="B50" s="6" t="s">
        <v>117</v>
      </c>
      <c r="C50" s="15" t="s">
        <v>118</v>
      </c>
      <c r="D50" s="6" t="s">
        <v>51</v>
      </c>
      <c r="E50" s="10">
        <v>253.84595999999999</v>
      </c>
      <c r="F50" s="14">
        <v>31.947369999999999</v>
      </c>
      <c r="G50" s="10">
        <v>221.89859000000001</v>
      </c>
      <c r="H50" s="14">
        <v>1156.47702</v>
      </c>
      <c r="I50" s="10">
        <v>1092.8497600000001</v>
      </c>
      <c r="J50" s="14">
        <v>63.62726</v>
      </c>
      <c r="K50" s="10">
        <v>-6271.75299</v>
      </c>
      <c r="L50" s="16">
        <v>-5581.50083</v>
      </c>
      <c r="M50" s="11">
        <v>-690.25216</v>
      </c>
    </row>
    <row r="51" spans="1:13" ht="31.35" customHeight="1" x14ac:dyDescent="0.25">
      <c r="A51" s="100" t="s">
        <v>119</v>
      </c>
      <c r="B51" s="99"/>
      <c r="C51" s="17" t="s">
        <v>120</v>
      </c>
      <c r="D51" s="18" t="s">
        <v>26</v>
      </c>
      <c r="E51" s="19">
        <v>255920.10578000001</v>
      </c>
      <c r="F51" s="19">
        <v>188633.04134</v>
      </c>
      <c r="G51" s="19">
        <v>67287.064440000002</v>
      </c>
      <c r="H51" s="19">
        <v>244808.07123</v>
      </c>
      <c r="I51" s="19">
        <v>145864.48430000001</v>
      </c>
      <c r="J51" s="19">
        <v>98943.586930000005</v>
      </c>
      <c r="K51" s="19">
        <v>1107939.5694899999</v>
      </c>
      <c r="L51" s="19">
        <v>639792.18293000001</v>
      </c>
      <c r="M51" s="20">
        <v>468147.38656000001</v>
      </c>
    </row>
    <row r="52" spans="1:13" ht="23.45" customHeight="1" x14ac:dyDescent="0.25">
      <c r="A52" s="101" t="s">
        <v>121</v>
      </c>
      <c r="B52" s="102"/>
      <c r="C52" s="33" t="s">
        <v>122</v>
      </c>
      <c r="D52" s="34" t="s">
        <v>26</v>
      </c>
      <c r="E52" s="35">
        <v>256207.44790999999</v>
      </c>
      <c r="F52" s="35">
        <v>188920.38347</v>
      </c>
      <c r="G52" s="35">
        <v>67287.064440000002</v>
      </c>
      <c r="H52" s="35">
        <v>244817.05483000001</v>
      </c>
      <c r="I52" s="35">
        <v>145873.46789999999</v>
      </c>
      <c r="J52" s="35">
        <v>98943.586930000005</v>
      </c>
      <c r="K52" s="35">
        <v>1109309.50893</v>
      </c>
      <c r="L52" s="36">
        <v>641162.12237</v>
      </c>
      <c r="M52" s="37">
        <v>468147.38656000001</v>
      </c>
    </row>
    <row r="53" spans="1:13" ht="34.35" customHeight="1" x14ac:dyDescent="0.25">
      <c r="A53" s="6" t="s">
        <v>123</v>
      </c>
      <c r="B53" s="26" t="s">
        <v>124</v>
      </c>
      <c r="C53" s="13" t="s">
        <v>125</v>
      </c>
      <c r="D53" s="26" t="s">
        <v>30</v>
      </c>
      <c r="E53" s="14">
        <v>141.07722000000001</v>
      </c>
      <c r="F53" s="16">
        <v>133.79399000000001</v>
      </c>
      <c r="G53" s="14">
        <v>7.2832299999999996</v>
      </c>
      <c r="H53" s="16">
        <v>337.58076</v>
      </c>
      <c r="I53" s="14">
        <v>316.69718999999998</v>
      </c>
      <c r="J53" s="16">
        <v>20.883569999999999</v>
      </c>
      <c r="K53" s="14">
        <v>729.50603000000001</v>
      </c>
      <c r="L53" s="14">
        <v>383.94459999999998</v>
      </c>
      <c r="M53" s="11">
        <v>345.56142999999997</v>
      </c>
    </row>
    <row r="54" spans="1:13" ht="0.6" customHeight="1" x14ac:dyDescent="0.25">
      <c r="A54" s="12" t="s">
        <v>126</v>
      </c>
      <c r="B54" s="6" t="s">
        <v>127</v>
      </c>
      <c r="C54" s="15" t="s">
        <v>128</v>
      </c>
      <c r="D54" s="6" t="s">
        <v>51</v>
      </c>
      <c r="E54" s="10">
        <v>1.1464799999999999</v>
      </c>
      <c r="F54" s="79">
        <v>1.1464799999999999</v>
      </c>
      <c r="G54" s="10">
        <v>0</v>
      </c>
      <c r="H54" s="14">
        <v>0</v>
      </c>
      <c r="I54" s="10">
        <v>0</v>
      </c>
      <c r="J54" s="14">
        <v>0</v>
      </c>
      <c r="K54" s="10">
        <v>0</v>
      </c>
      <c r="L54" s="14">
        <v>0</v>
      </c>
      <c r="M54" s="11">
        <v>0</v>
      </c>
    </row>
    <row r="55" spans="1:13" ht="31.35" customHeight="1" x14ac:dyDescent="0.25">
      <c r="A55" s="6" t="s">
        <v>129</v>
      </c>
      <c r="B55" s="12" t="s">
        <v>130</v>
      </c>
      <c r="C55" s="13" t="s">
        <v>131</v>
      </c>
      <c r="D55" s="12" t="s">
        <v>30</v>
      </c>
      <c r="E55" s="14">
        <v>28.763020000000001</v>
      </c>
      <c r="F55" s="10">
        <v>11.62743</v>
      </c>
      <c r="G55" s="14">
        <v>17.135590000000001</v>
      </c>
      <c r="H55" s="10">
        <v>39.518830000000001</v>
      </c>
      <c r="I55" s="14">
        <v>18.960909999999998</v>
      </c>
      <c r="J55" s="10">
        <v>20.557919999999999</v>
      </c>
      <c r="K55" s="14">
        <v>291.19824</v>
      </c>
      <c r="L55" s="14">
        <v>101.87403999999999</v>
      </c>
      <c r="M55" s="11">
        <v>189.32419999999999</v>
      </c>
    </row>
    <row r="56" spans="1:13" ht="31.35" customHeight="1" x14ac:dyDescent="0.25">
      <c r="A56" s="12" t="s">
        <v>132</v>
      </c>
      <c r="B56" s="6" t="s">
        <v>130</v>
      </c>
      <c r="C56" s="15" t="s">
        <v>131</v>
      </c>
      <c r="D56" s="6" t="s">
        <v>51</v>
      </c>
      <c r="E56" s="10">
        <v>0</v>
      </c>
      <c r="F56" s="14">
        <v>0</v>
      </c>
      <c r="G56" s="10">
        <v>0</v>
      </c>
      <c r="H56" s="14">
        <v>0</v>
      </c>
      <c r="I56" s="10">
        <v>0</v>
      </c>
      <c r="J56" s="14">
        <v>0</v>
      </c>
      <c r="K56" s="10">
        <v>-137.64019999999999</v>
      </c>
      <c r="L56" s="14">
        <v>-35.306890000000003</v>
      </c>
      <c r="M56" s="11">
        <v>-102.33331</v>
      </c>
    </row>
    <row r="57" spans="1:13" ht="31.35" customHeight="1" x14ac:dyDescent="0.25">
      <c r="A57" s="6" t="s">
        <v>133</v>
      </c>
      <c r="B57" s="12" t="s">
        <v>134</v>
      </c>
      <c r="C57" s="13" t="s">
        <v>135</v>
      </c>
      <c r="D57" s="12" t="s">
        <v>51</v>
      </c>
      <c r="E57" s="14">
        <v>53.93141</v>
      </c>
      <c r="F57" s="10">
        <v>27.79073</v>
      </c>
      <c r="G57" s="14">
        <v>26.14068</v>
      </c>
      <c r="H57" s="10">
        <v>10.272460000000001</v>
      </c>
      <c r="I57" s="14">
        <v>1.15445</v>
      </c>
      <c r="J57" s="10">
        <v>9.1180099999999999</v>
      </c>
      <c r="K57" s="14">
        <v>-525.58954000000006</v>
      </c>
      <c r="L57" s="16">
        <v>-93.037220000000005</v>
      </c>
      <c r="M57" s="11">
        <v>-432.55232000000001</v>
      </c>
    </row>
    <row r="58" spans="1:13" ht="31.35" customHeight="1" x14ac:dyDescent="0.25">
      <c r="A58" s="100" t="s">
        <v>136</v>
      </c>
      <c r="B58" s="99"/>
      <c r="C58" s="17" t="s">
        <v>137</v>
      </c>
      <c r="D58" s="18" t="s">
        <v>26</v>
      </c>
      <c r="E58" s="19">
        <v>224.91812999999999</v>
      </c>
      <c r="F58" s="19">
        <v>174.35863000000001</v>
      </c>
      <c r="G58" s="19">
        <v>50.5595</v>
      </c>
      <c r="H58" s="19">
        <v>387.37205</v>
      </c>
      <c r="I58" s="19">
        <v>336.81254999999999</v>
      </c>
      <c r="J58" s="19">
        <v>50.5595</v>
      </c>
      <c r="K58" s="19">
        <v>357.47453000000002</v>
      </c>
      <c r="L58" s="19">
        <v>357.47453000000002</v>
      </c>
      <c r="M58" s="20">
        <v>0</v>
      </c>
    </row>
    <row r="59" spans="1:13" ht="31.35" customHeight="1" x14ac:dyDescent="0.25">
      <c r="A59" s="104" t="s">
        <v>138</v>
      </c>
      <c r="B59" s="99"/>
      <c r="C59" s="21" t="s">
        <v>139</v>
      </c>
      <c r="D59" s="22" t="s">
        <v>26</v>
      </c>
      <c r="E59" s="19">
        <v>224.91812999999999</v>
      </c>
      <c r="F59" s="19">
        <v>174.35863000000001</v>
      </c>
      <c r="G59" s="23">
        <v>50.5595</v>
      </c>
      <c r="H59" s="23">
        <v>387.37205</v>
      </c>
      <c r="I59" s="23">
        <v>336.81254999999999</v>
      </c>
      <c r="J59" s="23">
        <v>50.5595</v>
      </c>
      <c r="K59" s="23">
        <v>357.47453000000002</v>
      </c>
      <c r="L59" s="24">
        <v>357.47453000000002</v>
      </c>
      <c r="M59" s="25">
        <v>0</v>
      </c>
    </row>
    <row r="60" spans="1:13" ht="23.45" customHeight="1" x14ac:dyDescent="0.25">
      <c r="A60" s="26" t="s">
        <v>140</v>
      </c>
      <c r="B60" s="6" t="s">
        <v>141</v>
      </c>
      <c r="C60" s="27" t="s">
        <v>142</v>
      </c>
      <c r="D60" s="6" t="s">
        <v>30</v>
      </c>
      <c r="E60" s="16">
        <v>0</v>
      </c>
      <c r="F60" s="14">
        <v>0</v>
      </c>
      <c r="G60" s="16">
        <v>0</v>
      </c>
      <c r="H60" s="14">
        <v>0</v>
      </c>
      <c r="I60" s="16">
        <v>0</v>
      </c>
      <c r="J60" s="14">
        <v>0</v>
      </c>
      <c r="K60" s="16">
        <v>9877.5677500000002</v>
      </c>
      <c r="L60" s="14">
        <v>9877.5677500000002</v>
      </c>
      <c r="M60" s="11">
        <v>0</v>
      </c>
    </row>
    <row r="61" spans="1:13" ht="21" customHeight="1" x14ac:dyDescent="0.25">
      <c r="A61" s="6" t="s">
        <v>143</v>
      </c>
      <c r="B61" s="12" t="s">
        <v>144</v>
      </c>
      <c r="C61" s="13" t="s">
        <v>145</v>
      </c>
      <c r="D61" s="12" t="s">
        <v>30</v>
      </c>
      <c r="E61" s="14">
        <v>119.97982</v>
      </c>
      <c r="F61" s="10">
        <v>119.97982</v>
      </c>
      <c r="G61" s="14">
        <v>0</v>
      </c>
      <c r="H61" s="10">
        <v>125.20662</v>
      </c>
      <c r="I61" s="14">
        <v>125.20662</v>
      </c>
      <c r="J61" s="10">
        <v>0</v>
      </c>
      <c r="K61" s="14">
        <v>119.97982</v>
      </c>
      <c r="L61" s="14">
        <v>119.97982</v>
      </c>
      <c r="M61" s="11">
        <v>0</v>
      </c>
    </row>
    <row r="62" spans="1:13" ht="14.25" customHeight="1" x14ac:dyDescent="0.25">
      <c r="A62" s="12" t="s">
        <v>146</v>
      </c>
      <c r="B62" s="6" t="s">
        <v>147</v>
      </c>
      <c r="C62" s="8" t="s">
        <v>148</v>
      </c>
      <c r="D62" s="6" t="s">
        <v>51</v>
      </c>
      <c r="E62" s="9">
        <v>29.392019999999999</v>
      </c>
      <c r="F62" s="14">
        <v>29.392019999999999</v>
      </c>
      <c r="G62" s="9">
        <v>0</v>
      </c>
      <c r="H62" s="16">
        <v>0</v>
      </c>
      <c r="I62" s="9">
        <v>0</v>
      </c>
      <c r="J62" s="14">
        <v>0</v>
      </c>
      <c r="K62" s="9">
        <v>-129.61295999999999</v>
      </c>
      <c r="L62" s="14">
        <v>-129.61295999999999</v>
      </c>
      <c r="M62" s="11">
        <v>0</v>
      </c>
    </row>
    <row r="63" spans="1:13" ht="21.2" customHeight="1" x14ac:dyDescent="0.25">
      <c r="A63" s="100" t="s">
        <v>149</v>
      </c>
      <c r="B63" s="99"/>
      <c r="C63" s="40" t="s">
        <v>142</v>
      </c>
      <c r="D63" s="18" t="s">
        <v>26</v>
      </c>
      <c r="E63" s="19">
        <v>149.37183999999999</v>
      </c>
      <c r="F63" s="19">
        <v>149.37183999999999</v>
      </c>
      <c r="G63" s="32">
        <v>0</v>
      </c>
      <c r="H63" s="79">
        <v>125.20662</v>
      </c>
      <c r="I63" s="10">
        <v>125.20662</v>
      </c>
      <c r="J63" s="19">
        <v>0</v>
      </c>
      <c r="K63" s="32">
        <v>9867.9346100000002</v>
      </c>
      <c r="L63" s="32">
        <v>9867.9346100000002</v>
      </c>
      <c r="M63" s="20">
        <v>0</v>
      </c>
    </row>
    <row r="64" spans="1:13" ht="21.2" customHeight="1" x14ac:dyDescent="0.25">
      <c r="A64" s="6" t="s">
        <v>150</v>
      </c>
      <c r="B64" s="12" t="s">
        <v>151</v>
      </c>
      <c r="C64" s="13" t="s">
        <v>152</v>
      </c>
      <c r="D64" s="12" t="s">
        <v>30</v>
      </c>
      <c r="E64" s="14">
        <v>0</v>
      </c>
      <c r="F64" s="10">
        <v>0</v>
      </c>
      <c r="G64" s="14">
        <v>0</v>
      </c>
      <c r="H64" s="10">
        <v>0</v>
      </c>
      <c r="I64" s="14">
        <v>0</v>
      </c>
      <c r="J64" s="10">
        <v>0</v>
      </c>
      <c r="K64" s="14">
        <v>0</v>
      </c>
      <c r="L64" s="14">
        <v>0</v>
      </c>
      <c r="M64" s="11">
        <v>0</v>
      </c>
    </row>
    <row r="65" spans="1:13" ht="23.25" customHeight="1" x14ac:dyDescent="0.25">
      <c r="A65" s="12" t="s">
        <v>153</v>
      </c>
      <c r="B65" s="6" t="s">
        <v>154</v>
      </c>
      <c r="C65" s="8" t="s">
        <v>155</v>
      </c>
      <c r="D65" s="6" t="s">
        <v>30</v>
      </c>
      <c r="E65" s="9">
        <v>0</v>
      </c>
      <c r="F65" s="14">
        <v>0</v>
      </c>
      <c r="G65" s="9">
        <v>0</v>
      </c>
      <c r="H65" s="14">
        <v>0</v>
      </c>
      <c r="I65" s="9">
        <v>0</v>
      </c>
      <c r="J65" s="14">
        <v>0</v>
      </c>
      <c r="K65" s="9">
        <v>0</v>
      </c>
      <c r="L65" s="14">
        <v>0</v>
      </c>
      <c r="M65" s="11">
        <v>0</v>
      </c>
    </row>
    <row r="66" spans="1:13" ht="14.25" customHeight="1" x14ac:dyDescent="0.25">
      <c r="A66" s="100" t="s">
        <v>156</v>
      </c>
      <c r="B66" s="99"/>
      <c r="C66" s="40" t="s">
        <v>152</v>
      </c>
      <c r="D66" s="18" t="s">
        <v>26</v>
      </c>
      <c r="E66" s="32">
        <v>0</v>
      </c>
      <c r="F66" s="19">
        <v>0</v>
      </c>
      <c r="G66" s="32">
        <v>0</v>
      </c>
      <c r="H66" s="19">
        <v>0</v>
      </c>
      <c r="I66" s="32">
        <v>0</v>
      </c>
      <c r="J66" s="30">
        <v>0</v>
      </c>
      <c r="K66" s="32">
        <v>0</v>
      </c>
      <c r="L66" s="19">
        <v>0</v>
      </c>
      <c r="M66" s="20">
        <v>0</v>
      </c>
    </row>
    <row r="67" spans="1:13" ht="21.2" customHeight="1" x14ac:dyDescent="0.25">
      <c r="A67" s="7" t="s">
        <v>157</v>
      </c>
      <c r="B67" s="12" t="s">
        <v>158</v>
      </c>
      <c r="C67" s="13" t="s">
        <v>159</v>
      </c>
      <c r="D67" s="12" t="s">
        <v>30</v>
      </c>
      <c r="E67" s="14">
        <v>0</v>
      </c>
      <c r="F67" s="10">
        <v>0</v>
      </c>
      <c r="G67" s="14">
        <v>0</v>
      </c>
      <c r="H67" s="10">
        <v>0</v>
      </c>
      <c r="I67" s="14">
        <v>0</v>
      </c>
      <c r="J67" s="10">
        <v>0</v>
      </c>
      <c r="K67" s="14">
        <v>0</v>
      </c>
      <c r="L67" s="16">
        <v>0</v>
      </c>
      <c r="M67" s="11">
        <v>0</v>
      </c>
    </row>
    <row r="68" spans="1:13" ht="14.25" customHeight="1" x14ac:dyDescent="0.25">
      <c r="A68" s="100" t="s">
        <v>160</v>
      </c>
      <c r="B68" s="99"/>
      <c r="C68" s="17" t="s">
        <v>161</v>
      </c>
      <c r="D68" s="18" t="s">
        <v>26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20">
        <v>0</v>
      </c>
    </row>
    <row r="69" spans="1:13" ht="14.25" customHeight="1" x14ac:dyDescent="0.25">
      <c r="A69" s="104" t="s">
        <v>162</v>
      </c>
      <c r="B69" s="99"/>
      <c r="C69" s="21" t="s">
        <v>163</v>
      </c>
      <c r="D69" s="22" t="s">
        <v>26</v>
      </c>
      <c r="E69" s="19">
        <v>149.37183999999999</v>
      </c>
      <c r="F69" s="19">
        <v>149.37183999999999</v>
      </c>
      <c r="G69" s="32">
        <v>0</v>
      </c>
      <c r="H69" s="79">
        <v>125.20662</v>
      </c>
      <c r="I69" s="10">
        <v>125.20662</v>
      </c>
      <c r="J69" s="19">
        <v>0</v>
      </c>
      <c r="K69" s="32">
        <v>9867.9346100000002</v>
      </c>
      <c r="L69" s="32">
        <v>9867.9346100000002</v>
      </c>
      <c r="M69" s="25">
        <v>0</v>
      </c>
    </row>
    <row r="70" spans="1:13" ht="14.25" customHeight="1" x14ac:dyDescent="0.25">
      <c r="A70" s="26" t="s">
        <v>164</v>
      </c>
      <c r="B70" s="6" t="s">
        <v>165</v>
      </c>
      <c r="C70" s="13" t="s">
        <v>166</v>
      </c>
      <c r="D70" s="6" t="s">
        <v>30</v>
      </c>
      <c r="E70" s="14">
        <v>14.58427</v>
      </c>
      <c r="F70" s="14">
        <v>8.6231200000000001</v>
      </c>
      <c r="G70" s="14">
        <v>5.9611499999999999</v>
      </c>
      <c r="H70" s="14">
        <v>15.320589999999999</v>
      </c>
      <c r="I70" s="14">
        <v>9.3594399999999993</v>
      </c>
      <c r="J70" s="14">
        <v>5.9611499999999999</v>
      </c>
      <c r="K70" s="14">
        <v>51.098469999999999</v>
      </c>
      <c r="L70" s="14">
        <v>51.098469999999999</v>
      </c>
      <c r="M70" s="11">
        <v>0</v>
      </c>
    </row>
    <row r="71" spans="1:13" ht="14.25" customHeight="1" x14ac:dyDescent="0.25">
      <c r="A71" s="100" t="s">
        <v>167</v>
      </c>
      <c r="B71" s="99"/>
      <c r="C71" s="40" t="s">
        <v>168</v>
      </c>
      <c r="D71" s="18" t="s">
        <v>26</v>
      </c>
      <c r="E71" s="32">
        <v>14.58427</v>
      </c>
      <c r="F71" s="19">
        <v>8.6231200000000001</v>
      </c>
      <c r="G71" s="32">
        <v>5.9611499999999999</v>
      </c>
      <c r="H71" s="19">
        <v>15.320589999999999</v>
      </c>
      <c r="I71" s="32">
        <v>9.3594399999999993</v>
      </c>
      <c r="J71" s="19">
        <v>5.9611499999999999</v>
      </c>
      <c r="K71" s="32">
        <v>51.098469999999999</v>
      </c>
      <c r="L71" s="19">
        <v>51.098469999999999</v>
      </c>
      <c r="M71" s="20">
        <v>0</v>
      </c>
    </row>
    <row r="72" spans="1:13" ht="21.2" customHeight="1" x14ac:dyDescent="0.25">
      <c r="A72" s="6" t="s">
        <v>169</v>
      </c>
      <c r="B72" s="12" t="s">
        <v>170</v>
      </c>
      <c r="C72" s="13" t="s">
        <v>171</v>
      </c>
      <c r="D72" s="12" t="s">
        <v>51</v>
      </c>
      <c r="E72" s="14">
        <v>0.37808999999999998</v>
      </c>
      <c r="F72" s="10">
        <v>0.37808999999999998</v>
      </c>
      <c r="G72" s="14">
        <v>0</v>
      </c>
      <c r="H72" s="10">
        <v>0.17845</v>
      </c>
      <c r="I72" s="14">
        <v>0.17845</v>
      </c>
      <c r="J72" s="10">
        <v>0</v>
      </c>
      <c r="K72" s="14">
        <v>-50.618769999999998</v>
      </c>
      <c r="L72" s="14">
        <v>-50.618769999999998</v>
      </c>
      <c r="M72" s="11">
        <v>0</v>
      </c>
    </row>
    <row r="73" spans="1:13" ht="23.45" customHeight="1" x14ac:dyDescent="0.25">
      <c r="A73" s="12" t="s">
        <v>172</v>
      </c>
      <c r="B73" s="6" t="s">
        <v>170</v>
      </c>
      <c r="C73" s="15" t="s">
        <v>171</v>
      </c>
      <c r="D73" s="6" t="s">
        <v>51</v>
      </c>
      <c r="E73" s="10">
        <v>0.44568999999999998</v>
      </c>
      <c r="F73" s="14">
        <v>0</v>
      </c>
      <c r="G73" s="10">
        <v>0.44568999999999998</v>
      </c>
      <c r="H73" s="14">
        <v>0.44568999999999998</v>
      </c>
      <c r="I73" s="10">
        <v>0</v>
      </c>
      <c r="J73" s="14">
        <v>0.44568999999999998</v>
      </c>
      <c r="K73" s="10">
        <v>0</v>
      </c>
      <c r="L73" s="16">
        <v>0</v>
      </c>
      <c r="M73" s="11">
        <v>0</v>
      </c>
    </row>
    <row r="74" spans="1:13" ht="21.2" customHeight="1" x14ac:dyDescent="0.25">
      <c r="A74" s="100" t="s">
        <v>173</v>
      </c>
      <c r="B74" s="99"/>
      <c r="C74" s="17" t="s">
        <v>171</v>
      </c>
      <c r="D74" s="18" t="s">
        <v>26</v>
      </c>
      <c r="E74" s="19">
        <v>0.82377999999999996</v>
      </c>
      <c r="F74" s="19">
        <v>0.37808999999999998</v>
      </c>
      <c r="G74" s="19">
        <v>0.44568999999999998</v>
      </c>
      <c r="H74" s="19">
        <v>0.62414000000000003</v>
      </c>
      <c r="I74" s="19">
        <v>0.17845</v>
      </c>
      <c r="J74" s="19">
        <v>0.44568999999999998</v>
      </c>
      <c r="K74" s="19">
        <v>-50.618769999999998</v>
      </c>
      <c r="L74" s="19">
        <v>-50.618769999999998</v>
      </c>
      <c r="M74" s="20">
        <v>0</v>
      </c>
    </row>
    <row r="75" spans="1:13" ht="21.2" customHeight="1" x14ac:dyDescent="0.25">
      <c r="A75" s="104" t="s">
        <v>174</v>
      </c>
      <c r="B75" s="99"/>
      <c r="C75" s="21" t="s">
        <v>168</v>
      </c>
      <c r="D75" s="22" t="s">
        <v>26</v>
      </c>
      <c r="E75" s="23">
        <v>15.408049999999999</v>
      </c>
      <c r="F75" s="23">
        <v>9.0012100000000004</v>
      </c>
      <c r="G75" s="23">
        <v>6.4068399999999999</v>
      </c>
      <c r="H75" s="23">
        <v>15.94473</v>
      </c>
      <c r="I75" s="23">
        <v>9.5378900000000009</v>
      </c>
      <c r="J75" s="23">
        <v>6.4068399999999999</v>
      </c>
      <c r="K75" s="23">
        <v>0.47970000000000002</v>
      </c>
      <c r="L75" s="24">
        <v>0.47970000000000002</v>
      </c>
      <c r="M75" s="25">
        <v>0</v>
      </c>
    </row>
    <row r="76" spans="1:13" ht="23.45" customHeight="1" x14ac:dyDescent="0.25">
      <c r="A76" s="6" t="s">
        <v>175</v>
      </c>
      <c r="B76" s="26" t="s">
        <v>176</v>
      </c>
      <c r="C76" s="13" t="s">
        <v>177</v>
      </c>
      <c r="D76" s="26" t="s">
        <v>30</v>
      </c>
      <c r="E76" s="16">
        <v>3844.4</v>
      </c>
      <c r="F76" s="16">
        <v>3844.4</v>
      </c>
      <c r="G76" s="16">
        <v>0</v>
      </c>
      <c r="H76" s="16">
        <v>3844.4</v>
      </c>
      <c r="I76" s="16">
        <v>3844.4</v>
      </c>
      <c r="J76" s="16">
        <v>0</v>
      </c>
      <c r="K76" s="16">
        <v>0</v>
      </c>
      <c r="L76" s="16">
        <v>0</v>
      </c>
      <c r="M76" s="11">
        <v>0</v>
      </c>
    </row>
    <row r="77" spans="1:13" ht="23.45" customHeight="1" x14ac:dyDescent="0.25">
      <c r="A77" s="12" t="s">
        <v>178</v>
      </c>
      <c r="B77" s="6" t="s">
        <v>179</v>
      </c>
      <c r="C77" s="8" t="s">
        <v>180</v>
      </c>
      <c r="D77" s="6" t="s">
        <v>30</v>
      </c>
      <c r="E77" s="79">
        <v>0</v>
      </c>
      <c r="F77" s="79">
        <v>0</v>
      </c>
      <c r="G77" s="79">
        <v>0</v>
      </c>
      <c r="H77" s="79">
        <v>0</v>
      </c>
      <c r="I77" s="79">
        <v>0</v>
      </c>
      <c r="J77" s="79">
        <v>0</v>
      </c>
      <c r="K77" s="79">
        <v>314.13835999999998</v>
      </c>
      <c r="L77" s="79">
        <v>246.41319999999999</v>
      </c>
      <c r="M77" s="11">
        <v>67.725160000000002</v>
      </c>
    </row>
    <row r="78" spans="1:13" ht="21.2" customHeight="1" x14ac:dyDescent="0.25">
      <c r="A78" s="100" t="s">
        <v>181</v>
      </c>
      <c r="B78" s="99"/>
      <c r="C78" s="17" t="s">
        <v>182</v>
      </c>
      <c r="D78" s="29" t="s">
        <v>26</v>
      </c>
      <c r="E78" s="79">
        <v>3844.4</v>
      </c>
      <c r="F78" s="79">
        <v>3844.4</v>
      </c>
      <c r="G78" s="79">
        <v>0</v>
      </c>
      <c r="H78" s="79">
        <v>3844.4</v>
      </c>
      <c r="I78" s="79">
        <v>3844.4</v>
      </c>
      <c r="J78" s="76">
        <v>0</v>
      </c>
      <c r="K78" s="76">
        <v>314.13835999999998</v>
      </c>
      <c r="L78" s="76">
        <v>246.41319999999999</v>
      </c>
      <c r="M78" s="20">
        <v>67.725160000000002</v>
      </c>
    </row>
    <row r="79" spans="1:13" ht="21.2" customHeight="1" x14ac:dyDescent="0.25">
      <c r="A79" s="101" t="s">
        <v>183</v>
      </c>
      <c r="B79" s="102"/>
      <c r="C79" s="33" t="s">
        <v>184</v>
      </c>
      <c r="D79" s="34" t="s">
        <v>26</v>
      </c>
      <c r="E79" s="79">
        <v>3844.4</v>
      </c>
      <c r="F79" s="79">
        <v>3844.4</v>
      </c>
      <c r="G79" s="79">
        <v>0</v>
      </c>
      <c r="H79" s="79">
        <v>3844.4</v>
      </c>
      <c r="I79" s="79">
        <v>3844.4</v>
      </c>
      <c r="J79" s="76">
        <v>0</v>
      </c>
      <c r="K79" s="76">
        <v>314.13835999999998</v>
      </c>
      <c r="L79" s="76">
        <v>246.41319999999999</v>
      </c>
      <c r="M79" s="20">
        <v>67.725160000000002</v>
      </c>
    </row>
    <row r="80" spans="1:13" ht="23.45" customHeight="1" x14ac:dyDescent="0.25">
      <c r="A80" s="117" t="s">
        <v>185</v>
      </c>
      <c r="B80" s="90"/>
      <c r="C80" s="38" t="s">
        <v>186</v>
      </c>
      <c r="D80" s="22" t="s">
        <v>26</v>
      </c>
      <c r="E80" s="23">
        <v>260441.54592999999</v>
      </c>
      <c r="F80" s="23">
        <v>193097.51514999999</v>
      </c>
      <c r="G80" s="23">
        <v>67344.030780000001</v>
      </c>
      <c r="H80" s="23">
        <v>249189.97823000001</v>
      </c>
      <c r="I80" s="23">
        <v>150189.42496</v>
      </c>
      <c r="J80" s="23">
        <v>99000.553270000004</v>
      </c>
      <c r="K80" s="23">
        <v>1119849.5361299999</v>
      </c>
      <c r="L80" s="23">
        <v>651634.42440999998</v>
      </c>
      <c r="M80" s="39">
        <v>468215.11171999999</v>
      </c>
    </row>
    <row r="81" spans="1:13" ht="23.45" customHeight="1" x14ac:dyDescent="0.25">
      <c r="A81" s="41" t="s">
        <v>26</v>
      </c>
      <c r="B81" s="97" t="s">
        <v>187</v>
      </c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9"/>
    </row>
    <row r="82" spans="1:13" ht="14.25" customHeight="1" x14ac:dyDescent="0.25">
      <c r="A82" s="6" t="s">
        <v>188</v>
      </c>
      <c r="B82" s="7" t="s">
        <v>189</v>
      </c>
      <c r="C82" s="8" t="s">
        <v>190</v>
      </c>
      <c r="D82" s="7" t="s">
        <v>30</v>
      </c>
      <c r="E82" s="9">
        <v>667.91057000000001</v>
      </c>
      <c r="F82" s="9">
        <v>667.91057000000001</v>
      </c>
      <c r="G82" s="9">
        <v>0</v>
      </c>
      <c r="H82" s="9">
        <v>689.96600000000001</v>
      </c>
      <c r="I82" s="9">
        <v>689.96600000000001</v>
      </c>
      <c r="J82" s="9">
        <v>0</v>
      </c>
      <c r="K82" s="9">
        <v>0</v>
      </c>
      <c r="L82" s="9">
        <v>0</v>
      </c>
      <c r="M82" s="11">
        <v>0</v>
      </c>
    </row>
    <row r="83" spans="1:13" ht="14.25" customHeight="1" x14ac:dyDescent="0.25">
      <c r="A83" s="100" t="s">
        <v>191</v>
      </c>
      <c r="B83" s="99"/>
      <c r="C83" s="17" t="s">
        <v>192</v>
      </c>
      <c r="D83" s="18" t="s">
        <v>26</v>
      </c>
      <c r="E83" s="19">
        <v>667.91057000000001</v>
      </c>
      <c r="F83" s="19">
        <v>667.91057000000001</v>
      </c>
      <c r="G83" s="19">
        <v>0</v>
      </c>
      <c r="H83" s="19">
        <v>689.96600000000001</v>
      </c>
      <c r="I83" s="19">
        <v>689.96600000000001</v>
      </c>
      <c r="J83" s="19">
        <v>0</v>
      </c>
      <c r="K83" s="19">
        <v>0</v>
      </c>
      <c r="L83" s="19">
        <v>0</v>
      </c>
      <c r="M83" s="20">
        <v>0</v>
      </c>
    </row>
    <row r="84" spans="1:13" ht="31.35" customHeight="1" x14ac:dyDescent="0.25">
      <c r="A84" s="104" t="s">
        <v>193</v>
      </c>
      <c r="B84" s="99"/>
      <c r="C84" s="21" t="s">
        <v>194</v>
      </c>
      <c r="D84" s="22" t="s">
        <v>26</v>
      </c>
      <c r="E84" s="23">
        <v>667.91057000000001</v>
      </c>
      <c r="F84" s="23">
        <v>667.91057000000001</v>
      </c>
      <c r="G84" s="23">
        <v>0</v>
      </c>
      <c r="H84" s="23">
        <v>689.96600000000001</v>
      </c>
      <c r="I84" s="23">
        <v>689.96600000000001</v>
      </c>
      <c r="J84" s="23">
        <v>0</v>
      </c>
      <c r="K84" s="23">
        <v>0</v>
      </c>
      <c r="L84" s="24">
        <v>0</v>
      </c>
      <c r="M84" s="25">
        <v>0</v>
      </c>
    </row>
    <row r="85" spans="1:13" ht="0.6" customHeight="1" x14ac:dyDescent="0.25">
      <c r="A85" s="26" t="s">
        <v>195</v>
      </c>
      <c r="B85" s="6" t="s">
        <v>196</v>
      </c>
      <c r="C85" s="27" t="s">
        <v>197</v>
      </c>
      <c r="D85" s="6" t="s">
        <v>30</v>
      </c>
      <c r="E85" s="16">
        <v>20.198530000000002</v>
      </c>
      <c r="F85" s="14">
        <v>20.198530000000002</v>
      </c>
      <c r="G85" s="16">
        <v>0</v>
      </c>
      <c r="H85" s="14">
        <v>21.815570000000001</v>
      </c>
      <c r="I85" s="16">
        <v>21.815570000000001</v>
      </c>
      <c r="J85" s="14">
        <v>0</v>
      </c>
      <c r="K85" s="16">
        <v>6.5507299999999997</v>
      </c>
      <c r="L85" s="14">
        <v>6.5507299999999997</v>
      </c>
      <c r="M85" s="42">
        <v>0</v>
      </c>
    </row>
    <row r="86" spans="1:13" ht="23.45" customHeight="1" x14ac:dyDescent="0.25">
      <c r="A86" s="6" t="s">
        <v>198</v>
      </c>
      <c r="B86" s="12" t="s">
        <v>199</v>
      </c>
      <c r="C86" s="13" t="s">
        <v>200</v>
      </c>
      <c r="D86" s="12" t="s">
        <v>30</v>
      </c>
      <c r="E86" s="14">
        <v>0</v>
      </c>
      <c r="F86" s="10">
        <v>0</v>
      </c>
      <c r="G86" s="14">
        <v>0</v>
      </c>
      <c r="H86" s="10">
        <v>0</v>
      </c>
      <c r="I86" s="14">
        <v>0</v>
      </c>
      <c r="J86" s="10">
        <v>0</v>
      </c>
      <c r="K86" s="14">
        <v>1200</v>
      </c>
      <c r="L86" s="16">
        <v>1200</v>
      </c>
      <c r="M86" s="11">
        <v>0</v>
      </c>
    </row>
    <row r="87" spans="1:13" ht="34.35" customHeight="1" x14ac:dyDescent="0.25">
      <c r="A87" s="100" t="s">
        <v>201</v>
      </c>
      <c r="B87" s="99"/>
      <c r="C87" s="17" t="s">
        <v>202</v>
      </c>
      <c r="D87" s="18" t="s">
        <v>26</v>
      </c>
      <c r="E87" s="19">
        <v>20.198530000000002</v>
      </c>
      <c r="F87" s="19">
        <v>20.198530000000002</v>
      </c>
      <c r="G87" s="19">
        <v>0</v>
      </c>
      <c r="H87" s="19">
        <v>21.815570000000001</v>
      </c>
      <c r="I87" s="19">
        <v>21.815570000000001</v>
      </c>
      <c r="J87" s="19">
        <v>0</v>
      </c>
      <c r="K87" s="19">
        <v>1206.5507299999999</v>
      </c>
      <c r="L87" s="19">
        <v>1206.5507299999999</v>
      </c>
      <c r="M87" s="43">
        <v>0</v>
      </c>
    </row>
    <row r="88" spans="1:13" ht="20.25" customHeight="1" x14ac:dyDescent="0.25">
      <c r="A88" s="104" t="s">
        <v>203</v>
      </c>
      <c r="B88" s="99"/>
      <c r="C88" s="21" t="s">
        <v>202</v>
      </c>
      <c r="D88" s="22" t="s">
        <v>26</v>
      </c>
      <c r="E88" s="23">
        <v>20.198530000000002</v>
      </c>
      <c r="F88" s="23">
        <v>20.198530000000002</v>
      </c>
      <c r="G88" s="23">
        <v>0</v>
      </c>
      <c r="H88" s="23">
        <v>21.815570000000001</v>
      </c>
      <c r="I88" s="23">
        <v>21.815570000000001</v>
      </c>
      <c r="J88" s="23">
        <v>0</v>
      </c>
      <c r="K88" s="23">
        <v>1206.5507299999999</v>
      </c>
      <c r="L88" s="24">
        <v>1206.5507299999999</v>
      </c>
      <c r="M88" s="25">
        <v>0</v>
      </c>
    </row>
    <row r="89" spans="1:13" ht="21.2" customHeight="1" x14ac:dyDescent="0.25">
      <c r="A89" s="26" t="s">
        <v>204</v>
      </c>
      <c r="B89" s="6" t="s">
        <v>205</v>
      </c>
      <c r="C89" s="13" t="s">
        <v>206</v>
      </c>
      <c r="D89" s="6" t="s">
        <v>30</v>
      </c>
      <c r="E89" s="14">
        <v>302.35471000000001</v>
      </c>
      <c r="F89" s="14">
        <v>295.01400999999998</v>
      </c>
      <c r="G89" s="14">
        <v>7.3407</v>
      </c>
      <c r="H89" s="14">
        <v>1224.77854</v>
      </c>
      <c r="I89" s="14">
        <v>1205.1321700000001</v>
      </c>
      <c r="J89" s="14">
        <v>19.646370000000001</v>
      </c>
      <c r="K89" s="14">
        <v>2537.4833100000001</v>
      </c>
      <c r="L89" s="14">
        <v>2288.86609</v>
      </c>
      <c r="M89" s="11">
        <v>248.61722</v>
      </c>
    </row>
    <row r="90" spans="1:13" ht="23.45" customHeight="1" x14ac:dyDescent="0.25">
      <c r="A90" s="100" t="s">
        <v>207</v>
      </c>
      <c r="B90" s="99"/>
      <c r="C90" s="40" t="s">
        <v>206</v>
      </c>
      <c r="D90" s="44" t="s">
        <v>26</v>
      </c>
      <c r="E90" s="32">
        <v>302.35471000000001</v>
      </c>
      <c r="F90" s="45">
        <v>295.01400999999998</v>
      </c>
      <c r="G90" s="32">
        <v>7.3407</v>
      </c>
      <c r="H90" s="45">
        <v>1224.77854</v>
      </c>
      <c r="I90" s="32">
        <v>1205.1321700000001</v>
      </c>
      <c r="J90" s="45">
        <v>19.646370000000001</v>
      </c>
      <c r="K90" s="32">
        <v>2537.4833100000001</v>
      </c>
      <c r="L90" s="19">
        <v>2288.86609</v>
      </c>
      <c r="M90" s="20">
        <v>248.61722</v>
      </c>
    </row>
    <row r="91" spans="1:13" ht="23.45" customHeight="1" x14ac:dyDescent="0.25">
      <c r="A91" s="46" t="s">
        <v>208</v>
      </c>
      <c r="B91" s="26" t="s">
        <v>209</v>
      </c>
      <c r="C91" s="47" t="s">
        <v>210</v>
      </c>
      <c r="D91" s="26" t="s">
        <v>30</v>
      </c>
      <c r="E91" s="48">
        <v>205.68376000000001</v>
      </c>
      <c r="F91" s="16">
        <v>205.68376000000001</v>
      </c>
      <c r="G91" s="48">
        <v>0</v>
      </c>
      <c r="H91" s="16">
        <v>203.10615999999999</v>
      </c>
      <c r="I91" s="48">
        <v>203.10615999999999</v>
      </c>
      <c r="J91" s="16">
        <v>0</v>
      </c>
      <c r="K91" s="48">
        <v>2.5775999999999999</v>
      </c>
      <c r="L91" s="14">
        <v>2.5775999999999999</v>
      </c>
      <c r="M91" s="11">
        <v>0</v>
      </c>
    </row>
    <row r="92" spans="1:13" ht="14.25" customHeight="1" x14ac:dyDescent="0.25">
      <c r="A92" s="26" t="s">
        <v>211</v>
      </c>
      <c r="B92" s="46" t="s">
        <v>212</v>
      </c>
      <c r="C92" s="13" t="s">
        <v>213</v>
      </c>
      <c r="D92" s="46" t="s">
        <v>30</v>
      </c>
      <c r="E92" s="14">
        <v>484.20890000000003</v>
      </c>
      <c r="F92" s="48">
        <v>484.20890000000003</v>
      </c>
      <c r="G92" s="14">
        <v>0</v>
      </c>
      <c r="H92" s="48">
        <v>519.91866000000005</v>
      </c>
      <c r="I92" s="14">
        <v>519.91866000000005</v>
      </c>
      <c r="J92" s="48">
        <v>0</v>
      </c>
      <c r="K92" s="14">
        <v>28.042400000000001</v>
      </c>
      <c r="L92" s="14">
        <v>28.042400000000001</v>
      </c>
      <c r="M92" s="11">
        <v>0</v>
      </c>
    </row>
    <row r="93" spans="1:13" ht="14.25" customHeight="1" x14ac:dyDescent="0.25">
      <c r="A93" s="100" t="s">
        <v>214</v>
      </c>
      <c r="B93" s="99"/>
      <c r="C93" s="40" t="s">
        <v>215</v>
      </c>
      <c r="D93" s="49" t="s">
        <v>26</v>
      </c>
      <c r="E93" s="32">
        <v>689.89265999999998</v>
      </c>
      <c r="F93" s="50">
        <v>689.89265999999998</v>
      </c>
      <c r="G93" s="32">
        <v>0</v>
      </c>
      <c r="H93" s="50">
        <v>723.02481999999998</v>
      </c>
      <c r="I93" s="32">
        <v>723.02481999999998</v>
      </c>
      <c r="J93" s="50">
        <v>0</v>
      </c>
      <c r="K93" s="32">
        <v>30.62</v>
      </c>
      <c r="L93" s="19">
        <v>30.62</v>
      </c>
      <c r="M93" s="20">
        <v>0</v>
      </c>
    </row>
    <row r="94" spans="1:13" ht="14.25" customHeight="1" x14ac:dyDescent="0.25">
      <c r="A94" s="46" t="s">
        <v>216</v>
      </c>
      <c r="B94" s="26" t="s">
        <v>217</v>
      </c>
      <c r="C94" s="47" t="s">
        <v>218</v>
      </c>
      <c r="D94" s="26" t="s">
        <v>30</v>
      </c>
      <c r="E94" s="48">
        <v>0</v>
      </c>
      <c r="F94" s="16">
        <v>0</v>
      </c>
      <c r="G94" s="48">
        <v>0</v>
      </c>
      <c r="H94" s="16">
        <v>0</v>
      </c>
      <c r="I94" s="48">
        <v>0</v>
      </c>
      <c r="J94" s="16">
        <v>0</v>
      </c>
      <c r="K94" s="48">
        <v>224.84800000000001</v>
      </c>
      <c r="L94" s="14">
        <v>224.84800000000001</v>
      </c>
      <c r="M94" s="11">
        <v>0</v>
      </c>
    </row>
    <row r="95" spans="1:13" ht="14.25" customHeight="1" x14ac:dyDescent="0.25">
      <c r="A95" s="26" t="s">
        <v>219</v>
      </c>
      <c r="B95" s="46" t="s">
        <v>220</v>
      </c>
      <c r="C95" s="13" t="s">
        <v>221</v>
      </c>
      <c r="D95" s="46" t="s">
        <v>30</v>
      </c>
      <c r="E95" s="14">
        <v>0.22722000000000001</v>
      </c>
      <c r="F95" s="48">
        <v>0.22722000000000001</v>
      </c>
      <c r="G95" s="14">
        <v>0</v>
      </c>
      <c r="H95" s="48">
        <v>0.22722000000000001</v>
      </c>
      <c r="I95" s="14">
        <v>0.22722000000000001</v>
      </c>
      <c r="J95" s="48">
        <v>0</v>
      </c>
      <c r="K95" s="14">
        <v>0</v>
      </c>
      <c r="L95" s="14">
        <v>0</v>
      </c>
      <c r="M95" s="11">
        <v>0</v>
      </c>
    </row>
    <row r="96" spans="1:13" ht="23.45" customHeight="1" x14ac:dyDescent="0.25">
      <c r="A96" s="100" t="s">
        <v>222</v>
      </c>
      <c r="B96" s="99"/>
      <c r="C96" s="40" t="s">
        <v>223</v>
      </c>
      <c r="D96" s="49" t="s">
        <v>26</v>
      </c>
      <c r="E96" s="32">
        <v>0.22722000000000001</v>
      </c>
      <c r="F96" s="50">
        <v>0.22722000000000001</v>
      </c>
      <c r="G96" s="32">
        <v>0</v>
      </c>
      <c r="H96" s="50">
        <v>0.22722000000000001</v>
      </c>
      <c r="I96" s="32">
        <v>0.22722000000000001</v>
      </c>
      <c r="J96" s="50">
        <v>0</v>
      </c>
      <c r="K96" s="32">
        <v>224.84800000000001</v>
      </c>
      <c r="L96" s="32">
        <v>224.84800000000001</v>
      </c>
      <c r="M96" s="20">
        <v>0</v>
      </c>
    </row>
    <row r="97" spans="1:13" ht="14.25" customHeight="1" x14ac:dyDescent="0.25">
      <c r="A97" s="46" t="s">
        <v>224</v>
      </c>
      <c r="B97" s="26" t="s">
        <v>225</v>
      </c>
      <c r="C97" s="47" t="s">
        <v>226</v>
      </c>
      <c r="D97" s="26" t="s">
        <v>30</v>
      </c>
      <c r="E97" s="48">
        <v>1089372.9682700001</v>
      </c>
      <c r="F97" s="14">
        <v>478878.26543000003</v>
      </c>
      <c r="G97" s="48">
        <v>610494.70284000004</v>
      </c>
      <c r="H97" s="14">
        <v>1089370.3489099999</v>
      </c>
      <c r="I97" s="48">
        <v>478875.64607000002</v>
      </c>
      <c r="J97" s="14">
        <v>610494.70284000004</v>
      </c>
      <c r="K97" s="48">
        <v>2.6193599999999999</v>
      </c>
      <c r="L97" s="14">
        <v>2.6193599999999999</v>
      </c>
      <c r="M97" s="11">
        <v>0</v>
      </c>
    </row>
    <row r="98" spans="1:13" ht="21.2" customHeight="1" x14ac:dyDescent="0.25">
      <c r="A98" s="100" t="s">
        <v>227</v>
      </c>
      <c r="B98" s="99"/>
      <c r="C98" s="51" t="s">
        <v>228</v>
      </c>
      <c r="D98" s="31" t="s">
        <v>26</v>
      </c>
      <c r="E98" s="50">
        <v>1089372.9682700001</v>
      </c>
      <c r="F98" s="32">
        <v>478878.26543000003</v>
      </c>
      <c r="G98" s="50">
        <v>610494.70284000004</v>
      </c>
      <c r="H98" s="32">
        <v>1089370.3489099999</v>
      </c>
      <c r="I98" s="50">
        <v>478875.64607000002</v>
      </c>
      <c r="J98" s="32">
        <v>610494.70284000004</v>
      </c>
      <c r="K98" s="50">
        <v>2.6193599999999999</v>
      </c>
      <c r="L98" s="19">
        <v>2.6193599999999999</v>
      </c>
      <c r="M98" s="20">
        <v>0</v>
      </c>
    </row>
    <row r="99" spans="1:13" ht="23.45" customHeight="1" x14ac:dyDescent="0.25">
      <c r="A99" s="26" t="s">
        <v>229</v>
      </c>
      <c r="B99" s="46" t="s">
        <v>230</v>
      </c>
      <c r="C99" s="27" t="s">
        <v>231</v>
      </c>
      <c r="D99" s="46" t="s">
        <v>30</v>
      </c>
      <c r="E99" s="16">
        <v>2.8</v>
      </c>
      <c r="F99" s="48">
        <v>2.8</v>
      </c>
      <c r="G99" s="16">
        <v>0</v>
      </c>
      <c r="H99" s="48">
        <v>20.8</v>
      </c>
      <c r="I99" s="16">
        <v>20.8</v>
      </c>
      <c r="J99" s="48">
        <v>0</v>
      </c>
      <c r="K99" s="16">
        <v>0</v>
      </c>
      <c r="L99" s="14">
        <v>0</v>
      </c>
      <c r="M99" s="11">
        <v>0</v>
      </c>
    </row>
    <row r="100" spans="1:13" ht="31.35" customHeight="1" x14ac:dyDescent="0.25">
      <c r="A100" s="46" t="s">
        <v>232</v>
      </c>
      <c r="B100" s="6" t="s">
        <v>233</v>
      </c>
      <c r="C100" s="47" t="s">
        <v>234</v>
      </c>
      <c r="D100" s="6" t="s">
        <v>30</v>
      </c>
      <c r="E100" s="14">
        <v>20</v>
      </c>
      <c r="F100" s="14">
        <v>20</v>
      </c>
      <c r="G100" s="14">
        <v>0</v>
      </c>
      <c r="H100" s="14">
        <v>20</v>
      </c>
      <c r="I100" s="14">
        <v>20</v>
      </c>
      <c r="J100" s="14">
        <v>0</v>
      </c>
      <c r="K100" s="14">
        <v>0</v>
      </c>
      <c r="L100" s="14">
        <v>0</v>
      </c>
      <c r="M100" s="11">
        <v>0</v>
      </c>
    </row>
    <row r="101" spans="1:13" ht="23.45" customHeight="1" x14ac:dyDescent="0.25">
      <c r="A101" s="100" t="s">
        <v>235</v>
      </c>
      <c r="B101" s="99"/>
      <c r="C101" s="17" t="s">
        <v>236</v>
      </c>
      <c r="D101" s="31" t="s">
        <v>26</v>
      </c>
      <c r="E101" s="19">
        <v>22.8</v>
      </c>
      <c r="F101" s="32">
        <v>22.8</v>
      </c>
      <c r="G101" s="19">
        <v>0</v>
      </c>
      <c r="H101" s="32">
        <v>40.799999999999997</v>
      </c>
      <c r="I101" s="19">
        <v>40.799999999999997</v>
      </c>
      <c r="J101" s="32">
        <v>0</v>
      </c>
      <c r="K101" s="19">
        <v>0</v>
      </c>
      <c r="L101" s="19">
        <v>0</v>
      </c>
      <c r="M101" s="20">
        <v>0</v>
      </c>
    </row>
    <row r="102" spans="1:13" ht="14.25" customHeight="1" x14ac:dyDescent="0.25">
      <c r="A102" s="26" t="s">
        <v>237</v>
      </c>
      <c r="B102" s="6" t="s">
        <v>238</v>
      </c>
      <c r="C102" s="15" t="s">
        <v>239</v>
      </c>
      <c r="D102" s="6" t="s">
        <v>30</v>
      </c>
      <c r="E102" s="10">
        <v>77.825620000000001</v>
      </c>
      <c r="F102" s="14">
        <v>77.825620000000001</v>
      </c>
      <c r="G102" s="10">
        <v>0</v>
      </c>
      <c r="H102" s="14">
        <v>79.159059999999997</v>
      </c>
      <c r="I102" s="10">
        <v>79.159059999999997</v>
      </c>
      <c r="J102" s="14">
        <v>0</v>
      </c>
      <c r="K102" s="10">
        <v>22.59158</v>
      </c>
      <c r="L102" s="14">
        <v>22.59158</v>
      </c>
      <c r="M102" s="11">
        <v>0</v>
      </c>
    </row>
    <row r="103" spans="1:13" ht="14.25" customHeight="1" x14ac:dyDescent="0.25">
      <c r="A103" s="6" t="s">
        <v>240</v>
      </c>
      <c r="B103" s="7" t="s">
        <v>241</v>
      </c>
      <c r="C103" s="13" t="s">
        <v>242</v>
      </c>
      <c r="D103" s="7" t="s">
        <v>30</v>
      </c>
      <c r="E103" s="14">
        <v>18.479620000000001</v>
      </c>
      <c r="F103" s="9">
        <v>18.479620000000001</v>
      </c>
      <c r="G103" s="14">
        <v>0</v>
      </c>
      <c r="H103" s="9">
        <v>18.479620000000001</v>
      </c>
      <c r="I103" s="14">
        <v>18.479620000000001</v>
      </c>
      <c r="J103" s="9">
        <v>0</v>
      </c>
      <c r="K103" s="14">
        <v>100</v>
      </c>
      <c r="L103" s="14">
        <v>100</v>
      </c>
      <c r="M103" s="11">
        <v>0</v>
      </c>
    </row>
    <row r="104" spans="1:13" ht="23.45" customHeight="1" x14ac:dyDescent="0.25">
      <c r="A104" s="100" t="s">
        <v>243</v>
      </c>
      <c r="B104" s="99"/>
      <c r="C104" s="17" t="s">
        <v>244</v>
      </c>
      <c r="D104" s="31" t="s">
        <v>26</v>
      </c>
      <c r="E104" s="19">
        <v>96.305239999999998</v>
      </c>
      <c r="F104" s="32">
        <v>96.305239999999998</v>
      </c>
      <c r="G104" s="19">
        <v>0</v>
      </c>
      <c r="H104" s="32">
        <v>97.638679999999994</v>
      </c>
      <c r="I104" s="19">
        <v>97.638679999999994</v>
      </c>
      <c r="J104" s="32">
        <v>0</v>
      </c>
      <c r="K104" s="19">
        <v>122.59157999999999</v>
      </c>
      <c r="L104" s="32">
        <v>122.59157999999999</v>
      </c>
      <c r="M104" s="20">
        <v>0</v>
      </c>
    </row>
    <row r="105" spans="1:13" ht="21.2" customHeight="1" x14ac:dyDescent="0.25">
      <c r="A105" s="26" t="s">
        <v>245</v>
      </c>
      <c r="B105" s="6" t="s">
        <v>246</v>
      </c>
      <c r="C105" s="15" t="s">
        <v>247</v>
      </c>
      <c r="D105" s="6" t="s">
        <v>51</v>
      </c>
      <c r="E105" s="10">
        <v>33.700899999999997</v>
      </c>
      <c r="F105" s="14">
        <v>33.700899999999997</v>
      </c>
      <c r="G105" s="10">
        <v>0</v>
      </c>
      <c r="H105" s="14">
        <v>1.5962700000000001</v>
      </c>
      <c r="I105" s="10">
        <v>1.5962700000000001</v>
      </c>
      <c r="J105" s="14">
        <v>0</v>
      </c>
      <c r="K105" s="10">
        <v>-29.638670000000001</v>
      </c>
      <c r="L105" s="14">
        <v>-29.638670000000001</v>
      </c>
      <c r="M105" s="11">
        <v>0</v>
      </c>
    </row>
    <row r="106" spans="1:13" ht="14.25" customHeight="1" x14ac:dyDescent="0.25">
      <c r="A106" s="6" t="s">
        <v>248</v>
      </c>
      <c r="B106" s="12" t="s">
        <v>249</v>
      </c>
      <c r="C106" s="13" t="s">
        <v>250</v>
      </c>
      <c r="D106" s="12" t="s">
        <v>51</v>
      </c>
      <c r="E106" s="14">
        <v>6.5195800000000004</v>
      </c>
      <c r="F106" s="10">
        <v>6.5195800000000004</v>
      </c>
      <c r="G106" s="14">
        <v>0</v>
      </c>
      <c r="H106" s="10">
        <v>3.4273400000000001</v>
      </c>
      <c r="I106" s="14">
        <v>3.4273400000000001</v>
      </c>
      <c r="J106" s="10">
        <v>0</v>
      </c>
      <c r="K106" s="14">
        <v>-113.67146</v>
      </c>
      <c r="L106" s="16">
        <v>-113.67146</v>
      </c>
      <c r="M106" s="11">
        <v>0</v>
      </c>
    </row>
    <row r="107" spans="1:13" ht="14.25" customHeight="1" x14ac:dyDescent="0.25">
      <c r="A107" s="100" t="s">
        <v>251</v>
      </c>
      <c r="B107" s="99"/>
      <c r="C107" s="17" t="s">
        <v>252</v>
      </c>
      <c r="D107" s="18" t="s">
        <v>26</v>
      </c>
      <c r="E107" s="19">
        <v>40.220480000000002</v>
      </c>
      <c r="F107" s="19">
        <v>40.220480000000002</v>
      </c>
      <c r="G107" s="19">
        <v>0</v>
      </c>
      <c r="H107" s="19">
        <v>5.0236099999999997</v>
      </c>
      <c r="I107" s="19">
        <v>5.0236099999999997</v>
      </c>
      <c r="J107" s="19">
        <v>0</v>
      </c>
      <c r="K107" s="19">
        <v>-143.31012999999999</v>
      </c>
      <c r="L107" s="19">
        <v>-143.31012999999999</v>
      </c>
      <c r="M107" s="20">
        <v>0</v>
      </c>
    </row>
    <row r="108" spans="1:13" ht="21.2" customHeight="1" x14ac:dyDescent="0.25">
      <c r="A108" s="104" t="s">
        <v>253</v>
      </c>
      <c r="B108" s="99"/>
      <c r="C108" s="21" t="s">
        <v>254</v>
      </c>
      <c r="D108" s="22" t="s">
        <v>26</v>
      </c>
      <c r="E108" s="23">
        <v>1090524.7685799999</v>
      </c>
      <c r="F108" s="23">
        <v>480022.72503999999</v>
      </c>
      <c r="G108" s="23">
        <v>610502.04353999998</v>
      </c>
      <c r="H108" s="23">
        <v>1091461.8417799999</v>
      </c>
      <c r="I108" s="23">
        <v>480947.49257</v>
      </c>
      <c r="J108" s="23">
        <v>610514.34921000001</v>
      </c>
      <c r="K108" s="23">
        <v>2774.85212</v>
      </c>
      <c r="L108" s="24">
        <v>2526.2348999999999</v>
      </c>
      <c r="M108" s="25">
        <v>248.61722</v>
      </c>
    </row>
    <row r="109" spans="1:13" ht="21.2" customHeight="1" x14ac:dyDescent="0.25">
      <c r="A109" s="26" t="s">
        <v>255</v>
      </c>
      <c r="B109" s="6" t="s">
        <v>256</v>
      </c>
      <c r="C109" s="27" t="s">
        <v>257</v>
      </c>
      <c r="D109" s="6" t="s">
        <v>30</v>
      </c>
      <c r="E109" s="16">
        <v>0</v>
      </c>
      <c r="F109" s="14">
        <v>0</v>
      </c>
      <c r="G109" s="16">
        <v>0</v>
      </c>
      <c r="H109" s="14">
        <v>0</v>
      </c>
      <c r="I109" s="16">
        <v>0</v>
      </c>
      <c r="J109" s="14">
        <v>0</v>
      </c>
      <c r="K109" s="16">
        <v>0</v>
      </c>
      <c r="L109" s="16">
        <v>0</v>
      </c>
      <c r="M109" s="11">
        <v>0</v>
      </c>
    </row>
    <row r="110" spans="1:13" ht="23.45" customHeight="1" x14ac:dyDescent="0.25">
      <c r="A110" s="100" t="s">
        <v>258</v>
      </c>
      <c r="B110" s="99"/>
      <c r="C110" s="17" t="s">
        <v>259</v>
      </c>
      <c r="D110" s="29" t="s">
        <v>26</v>
      </c>
      <c r="E110" s="19">
        <v>0</v>
      </c>
      <c r="F110" s="30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20">
        <v>0</v>
      </c>
    </row>
    <row r="111" spans="1:13" ht="14.25" customHeight="1" x14ac:dyDescent="0.25">
      <c r="A111" s="104" t="s">
        <v>260</v>
      </c>
      <c r="B111" s="99"/>
      <c r="C111" s="21" t="s">
        <v>261</v>
      </c>
      <c r="D111" s="22" t="s">
        <v>26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4">
        <v>0</v>
      </c>
      <c r="M111" s="25">
        <v>0</v>
      </c>
    </row>
    <row r="112" spans="1:13" ht="14.25" customHeight="1" x14ac:dyDescent="0.25">
      <c r="A112" s="6" t="s">
        <v>262</v>
      </c>
      <c r="B112" s="26" t="s">
        <v>263</v>
      </c>
      <c r="C112" s="13" t="s">
        <v>264</v>
      </c>
      <c r="D112" s="26" t="s">
        <v>30</v>
      </c>
      <c r="E112" s="14">
        <v>0</v>
      </c>
      <c r="F112" s="16">
        <v>0</v>
      </c>
      <c r="G112" s="14">
        <v>0</v>
      </c>
      <c r="H112" s="16">
        <v>0</v>
      </c>
      <c r="I112" s="14">
        <v>0</v>
      </c>
      <c r="J112" s="16">
        <v>0</v>
      </c>
      <c r="K112" s="14">
        <v>675130.54575000005</v>
      </c>
      <c r="L112" s="16">
        <v>0</v>
      </c>
      <c r="M112" s="11">
        <v>675130.54575000005</v>
      </c>
    </row>
    <row r="113" spans="1:13" ht="14.25" customHeight="1" x14ac:dyDescent="0.25">
      <c r="A113" s="12" t="s">
        <v>265</v>
      </c>
      <c r="B113" s="6" t="s">
        <v>266</v>
      </c>
      <c r="C113" s="13" t="s">
        <v>267</v>
      </c>
      <c r="D113" s="6" t="s">
        <v>51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-675130.54575000005</v>
      </c>
      <c r="L113" s="14">
        <v>-675130.54575000005</v>
      </c>
      <c r="M113" s="11">
        <v>0</v>
      </c>
    </row>
    <row r="114" spans="1:13" ht="23.45" customHeight="1" x14ac:dyDescent="0.25">
      <c r="A114" s="100" t="s">
        <v>268</v>
      </c>
      <c r="B114" s="99"/>
      <c r="C114" s="17" t="s">
        <v>264</v>
      </c>
      <c r="D114" s="18" t="s">
        <v>26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-675130.54575000005</v>
      </c>
      <c r="M114" s="20">
        <v>675130.54575000005</v>
      </c>
    </row>
    <row r="115" spans="1:13" ht="21.2" customHeight="1" x14ac:dyDescent="0.25">
      <c r="A115" s="101" t="s">
        <v>269</v>
      </c>
      <c r="B115" s="102"/>
      <c r="C115" s="33" t="s">
        <v>270</v>
      </c>
      <c r="D115" s="34" t="s">
        <v>26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6">
        <v>-675130.54575000005</v>
      </c>
      <c r="M115" s="37">
        <v>675130.54575000005</v>
      </c>
    </row>
    <row r="116" spans="1:13" ht="21.2" customHeight="1" x14ac:dyDescent="0.25">
      <c r="A116" s="118" t="s">
        <v>271</v>
      </c>
      <c r="B116" s="115"/>
      <c r="C116" s="38" t="s">
        <v>272</v>
      </c>
      <c r="D116" s="22" t="s">
        <v>26</v>
      </c>
      <c r="E116" s="23">
        <v>1091212.8776799999</v>
      </c>
      <c r="F116" s="23">
        <v>480710.83413999999</v>
      </c>
      <c r="G116" s="23">
        <v>610502.04353999998</v>
      </c>
      <c r="H116" s="23">
        <v>1092173.62335</v>
      </c>
      <c r="I116" s="23">
        <v>481659.27413999999</v>
      </c>
      <c r="J116" s="23">
        <v>610514.34921000001</v>
      </c>
      <c r="K116" s="23">
        <v>3981.4028499999999</v>
      </c>
      <c r="L116" s="23">
        <v>-671397.76011999999</v>
      </c>
      <c r="M116" s="39">
        <v>675379.16296999995</v>
      </c>
    </row>
    <row r="117" spans="1:13" ht="23.45" customHeight="1" x14ac:dyDescent="0.25">
      <c r="A117" s="41" t="s">
        <v>26</v>
      </c>
      <c r="B117" s="97" t="s">
        <v>273</v>
      </c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9"/>
    </row>
    <row r="118" spans="1:13" ht="23.45" customHeight="1" x14ac:dyDescent="0.25">
      <c r="A118" s="6" t="s">
        <v>274</v>
      </c>
      <c r="B118" s="12" t="s">
        <v>275</v>
      </c>
      <c r="C118" s="8" t="s">
        <v>276</v>
      </c>
      <c r="D118" s="12" t="s">
        <v>30</v>
      </c>
      <c r="E118" s="9">
        <v>0</v>
      </c>
      <c r="F118" s="10">
        <v>0</v>
      </c>
      <c r="G118" s="9">
        <v>0</v>
      </c>
      <c r="H118" s="10">
        <v>0</v>
      </c>
      <c r="I118" s="9">
        <v>0</v>
      </c>
      <c r="J118" s="10">
        <v>0</v>
      </c>
      <c r="K118" s="9">
        <v>8089.9690700000001</v>
      </c>
      <c r="L118" s="9">
        <v>8089.9690700000001</v>
      </c>
      <c r="M118" s="11">
        <v>0</v>
      </c>
    </row>
    <row r="119" spans="1:13" ht="0.6" customHeight="1" x14ac:dyDescent="0.25">
      <c r="A119" s="12" t="s">
        <v>277</v>
      </c>
      <c r="B119" s="6" t="s">
        <v>278</v>
      </c>
      <c r="C119" s="15" t="s">
        <v>279</v>
      </c>
      <c r="D119" s="6" t="s">
        <v>51</v>
      </c>
      <c r="E119" s="10">
        <v>0</v>
      </c>
      <c r="F119" s="14">
        <v>0</v>
      </c>
      <c r="G119" s="10">
        <v>0</v>
      </c>
      <c r="H119" s="14">
        <v>76.648790000000005</v>
      </c>
      <c r="I119" s="10">
        <v>76.648790000000005</v>
      </c>
      <c r="J119" s="14">
        <v>0</v>
      </c>
      <c r="K119" s="10">
        <v>-2633.9468400000001</v>
      </c>
      <c r="L119" s="16">
        <v>-2633.9468400000001</v>
      </c>
      <c r="M119" s="11">
        <v>0</v>
      </c>
    </row>
    <row r="120" spans="1:13" ht="24.95" customHeight="1" x14ac:dyDescent="0.25">
      <c r="A120" s="100" t="s">
        <v>280</v>
      </c>
      <c r="B120" s="99"/>
      <c r="C120" s="17" t="s">
        <v>276</v>
      </c>
      <c r="D120" s="29" t="s">
        <v>26</v>
      </c>
      <c r="E120" s="19">
        <v>0</v>
      </c>
      <c r="F120" s="19">
        <v>0</v>
      </c>
      <c r="G120" s="19">
        <v>0</v>
      </c>
      <c r="H120" s="19">
        <v>76.648790000000005</v>
      </c>
      <c r="I120" s="19">
        <v>76.648790000000005</v>
      </c>
      <c r="J120" s="19">
        <v>0</v>
      </c>
      <c r="K120" s="19">
        <v>5456.0222299999996</v>
      </c>
      <c r="L120" s="19">
        <v>5456.0222299999996</v>
      </c>
      <c r="M120" s="20">
        <v>0</v>
      </c>
    </row>
    <row r="121" spans="1:13" ht="14.25" customHeight="1" x14ac:dyDescent="0.25">
      <c r="A121" s="104" t="s">
        <v>281</v>
      </c>
      <c r="B121" s="99"/>
      <c r="C121" s="21" t="s">
        <v>276</v>
      </c>
      <c r="D121" s="22" t="s">
        <v>26</v>
      </c>
      <c r="E121" s="23">
        <v>0</v>
      </c>
      <c r="F121" s="23">
        <v>0</v>
      </c>
      <c r="G121" s="23">
        <v>0</v>
      </c>
      <c r="H121" s="23">
        <v>76.648790000000005</v>
      </c>
      <c r="I121" s="23">
        <v>76.648790000000005</v>
      </c>
      <c r="J121" s="23">
        <v>0</v>
      </c>
      <c r="K121" s="23">
        <v>5456.0222299999996</v>
      </c>
      <c r="L121" s="24">
        <v>5456.0222299999996</v>
      </c>
      <c r="M121" s="25">
        <v>0</v>
      </c>
    </row>
    <row r="122" spans="1:13" ht="14.25" customHeight="1" x14ac:dyDescent="0.25">
      <c r="A122" s="6" t="s">
        <v>282</v>
      </c>
      <c r="B122" s="26" t="s">
        <v>283</v>
      </c>
      <c r="C122" s="13" t="s">
        <v>284</v>
      </c>
      <c r="D122" s="26" t="s">
        <v>30</v>
      </c>
      <c r="E122" s="14">
        <v>94.641720000000007</v>
      </c>
      <c r="F122" s="16">
        <v>94.641720000000007</v>
      </c>
      <c r="G122" s="14">
        <v>0</v>
      </c>
      <c r="H122" s="16">
        <v>0</v>
      </c>
      <c r="I122" s="14">
        <v>0</v>
      </c>
      <c r="J122" s="16">
        <v>0</v>
      </c>
      <c r="K122" s="14">
        <v>13432.84189</v>
      </c>
      <c r="L122" s="16">
        <v>13432.84189</v>
      </c>
      <c r="M122" s="11">
        <v>0</v>
      </c>
    </row>
    <row r="123" spans="1:13" ht="14.25" customHeight="1" x14ac:dyDescent="0.25">
      <c r="A123" s="12" t="s">
        <v>285</v>
      </c>
      <c r="B123" s="6" t="s">
        <v>286</v>
      </c>
      <c r="C123" s="15" t="s">
        <v>287</v>
      </c>
      <c r="D123" s="6" t="s">
        <v>51</v>
      </c>
      <c r="E123" s="10">
        <v>0</v>
      </c>
      <c r="F123" s="14">
        <v>0</v>
      </c>
      <c r="G123" s="10">
        <v>0</v>
      </c>
      <c r="H123" s="14">
        <v>153.87034</v>
      </c>
      <c r="I123" s="9">
        <v>153.87034</v>
      </c>
      <c r="J123" s="14">
        <v>0</v>
      </c>
      <c r="K123" s="9">
        <v>-8637.5293799999999</v>
      </c>
      <c r="L123" s="14">
        <v>-8637.5293799999999</v>
      </c>
      <c r="M123" s="11">
        <v>0</v>
      </c>
    </row>
    <row r="124" spans="1:13" ht="14.25" customHeight="1" x14ac:dyDescent="0.25">
      <c r="A124" s="100" t="s">
        <v>288</v>
      </c>
      <c r="B124" s="99"/>
      <c r="C124" s="40" t="s">
        <v>284</v>
      </c>
      <c r="D124" s="18" t="s">
        <v>26</v>
      </c>
      <c r="E124" s="32">
        <v>94.641720000000007</v>
      </c>
      <c r="F124" s="19">
        <v>94.641720000000007</v>
      </c>
      <c r="G124" s="32">
        <v>0</v>
      </c>
      <c r="H124" s="19">
        <v>153.87034</v>
      </c>
      <c r="I124" s="32">
        <v>153.87034</v>
      </c>
      <c r="J124" s="19">
        <v>0</v>
      </c>
      <c r="K124" s="32">
        <v>4795.3125099999997</v>
      </c>
      <c r="L124" s="32">
        <v>4795.3125099999997</v>
      </c>
      <c r="M124" s="20">
        <v>0</v>
      </c>
    </row>
    <row r="125" spans="1:13" ht="14.25" customHeight="1" x14ac:dyDescent="0.25">
      <c r="A125" s="6" t="s">
        <v>289</v>
      </c>
      <c r="B125" s="12" t="s">
        <v>290</v>
      </c>
      <c r="C125" s="13" t="s">
        <v>291</v>
      </c>
      <c r="D125" s="12" t="s">
        <v>30</v>
      </c>
      <c r="E125" s="14">
        <v>0</v>
      </c>
      <c r="F125" s="10">
        <v>0</v>
      </c>
      <c r="G125" s="14">
        <v>0</v>
      </c>
      <c r="H125" s="10">
        <v>0</v>
      </c>
      <c r="I125" s="14">
        <v>0</v>
      </c>
      <c r="J125" s="10">
        <v>0</v>
      </c>
      <c r="K125" s="14">
        <v>697</v>
      </c>
      <c r="L125" s="16">
        <v>697</v>
      </c>
      <c r="M125" s="11">
        <v>0</v>
      </c>
    </row>
    <row r="126" spans="1:13" ht="14.25" customHeight="1" x14ac:dyDescent="0.25">
      <c r="A126" s="100" t="s">
        <v>292</v>
      </c>
      <c r="B126" s="99"/>
      <c r="C126" s="17" t="s">
        <v>291</v>
      </c>
      <c r="D126" s="18" t="s">
        <v>26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697</v>
      </c>
      <c r="L126" s="19">
        <v>697</v>
      </c>
      <c r="M126" s="20">
        <v>0</v>
      </c>
    </row>
    <row r="127" spans="1:13" ht="14.25" customHeight="1" x14ac:dyDescent="0.25">
      <c r="A127" s="104" t="s">
        <v>293</v>
      </c>
      <c r="B127" s="99"/>
      <c r="C127" s="21" t="s">
        <v>284</v>
      </c>
      <c r="D127" s="22" t="s">
        <v>26</v>
      </c>
      <c r="E127" s="23">
        <v>94.641720000000007</v>
      </c>
      <c r="F127" s="23">
        <v>94.641720000000007</v>
      </c>
      <c r="G127" s="23">
        <v>0</v>
      </c>
      <c r="H127" s="23">
        <v>153.87034</v>
      </c>
      <c r="I127" s="23">
        <v>153.87034</v>
      </c>
      <c r="J127" s="23">
        <v>0</v>
      </c>
      <c r="K127" s="23">
        <v>5492.3125099999997</v>
      </c>
      <c r="L127" s="24">
        <v>5492.3125099999997</v>
      </c>
      <c r="M127" s="25">
        <v>0</v>
      </c>
    </row>
    <row r="128" spans="1:13" ht="14.25" customHeight="1" x14ac:dyDescent="0.25">
      <c r="A128" s="6" t="s">
        <v>294</v>
      </c>
      <c r="B128" s="6" t="s">
        <v>295</v>
      </c>
      <c r="C128" s="13" t="s">
        <v>296</v>
      </c>
      <c r="D128" s="6" t="s">
        <v>30</v>
      </c>
      <c r="E128" s="14">
        <v>5.7690000000000001</v>
      </c>
      <c r="F128" s="14">
        <v>5.7690000000000001</v>
      </c>
      <c r="G128" s="14">
        <v>0</v>
      </c>
      <c r="H128" s="14">
        <v>0</v>
      </c>
      <c r="I128" s="14">
        <v>0</v>
      </c>
      <c r="J128" s="14">
        <v>0</v>
      </c>
      <c r="K128" s="14">
        <v>6069.9677899999997</v>
      </c>
      <c r="L128" s="14">
        <v>6069.9677899999997</v>
      </c>
      <c r="M128" s="11">
        <v>0</v>
      </c>
    </row>
    <row r="129" spans="1:13" ht="14.25" customHeight="1" x14ac:dyDescent="0.25">
      <c r="A129" s="6" t="s">
        <v>297</v>
      </c>
      <c r="B129" s="7" t="s">
        <v>298</v>
      </c>
      <c r="C129" s="13" t="s">
        <v>299</v>
      </c>
      <c r="D129" s="6" t="s">
        <v>51</v>
      </c>
      <c r="E129" s="14">
        <v>0</v>
      </c>
      <c r="F129" s="14">
        <v>0</v>
      </c>
      <c r="G129" s="14">
        <v>0</v>
      </c>
      <c r="H129" s="14">
        <v>72.058700000000002</v>
      </c>
      <c r="I129" s="14">
        <v>72.058700000000002</v>
      </c>
      <c r="J129" s="14">
        <v>0</v>
      </c>
      <c r="K129" s="14">
        <v>-2556.6135899999999</v>
      </c>
      <c r="L129" s="14">
        <v>-2556.6135899999999</v>
      </c>
      <c r="M129" s="11">
        <v>0</v>
      </c>
    </row>
    <row r="130" spans="1:13" ht="14.25" customHeight="1" x14ac:dyDescent="0.25">
      <c r="A130" s="100" t="s">
        <v>300</v>
      </c>
      <c r="B130" s="99"/>
      <c r="C130" s="17" t="s">
        <v>296</v>
      </c>
      <c r="D130" s="18" t="s">
        <v>26</v>
      </c>
      <c r="E130" s="19">
        <v>5.7690000000000001</v>
      </c>
      <c r="F130" s="19">
        <v>5.7690000000000001</v>
      </c>
      <c r="G130" s="19">
        <v>0</v>
      </c>
      <c r="H130" s="19">
        <v>72.058700000000002</v>
      </c>
      <c r="I130" s="19">
        <v>72.058700000000002</v>
      </c>
      <c r="J130" s="19">
        <v>0</v>
      </c>
      <c r="K130" s="19">
        <v>3513.3542000000002</v>
      </c>
      <c r="L130" s="19">
        <v>3513.3542000000002</v>
      </c>
      <c r="M130" s="20">
        <v>0</v>
      </c>
    </row>
    <row r="131" spans="1:13" ht="14.25" customHeight="1" x14ac:dyDescent="0.25">
      <c r="A131" s="101" t="s">
        <v>301</v>
      </c>
      <c r="B131" s="102"/>
      <c r="C131" s="33" t="s">
        <v>302</v>
      </c>
      <c r="D131" s="34" t="s">
        <v>26</v>
      </c>
      <c r="E131" s="35">
        <v>5.7690000000000001</v>
      </c>
      <c r="F131" s="35">
        <v>5.7690000000000001</v>
      </c>
      <c r="G131" s="35">
        <v>0</v>
      </c>
      <c r="H131" s="35">
        <v>72.058700000000002</v>
      </c>
      <c r="I131" s="35">
        <v>72.058700000000002</v>
      </c>
      <c r="J131" s="35">
        <v>0</v>
      </c>
      <c r="K131" s="35">
        <v>3513.3542000000002</v>
      </c>
      <c r="L131" s="36">
        <v>3513.3542000000002</v>
      </c>
      <c r="M131" s="37">
        <v>0</v>
      </c>
    </row>
    <row r="132" spans="1:13" ht="14.25" customHeight="1" x14ac:dyDescent="0.25">
      <c r="A132" s="103" t="s">
        <v>303</v>
      </c>
      <c r="B132" s="96"/>
      <c r="C132" s="52" t="s">
        <v>304</v>
      </c>
      <c r="D132" s="34" t="s">
        <v>26</v>
      </c>
      <c r="E132" s="35">
        <v>100.41072</v>
      </c>
      <c r="F132" s="35">
        <v>100.41072</v>
      </c>
      <c r="G132" s="35">
        <v>0</v>
      </c>
      <c r="H132" s="35">
        <v>302.57783000000001</v>
      </c>
      <c r="I132" s="35">
        <v>302.57783000000001</v>
      </c>
      <c r="J132" s="35">
        <v>0</v>
      </c>
      <c r="K132" s="35">
        <v>14461.68894</v>
      </c>
      <c r="L132" s="35">
        <v>14461.68894</v>
      </c>
      <c r="M132" s="53">
        <v>0</v>
      </c>
    </row>
    <row r="133" spans="1:13" ht="14.25" customHeight="1" x14ac:dyDescent="0.25">
      <c r="A133" s="105" t="s">
        <v>305</v>
      </c>
      <c r="B133" s="95"/>
      <c r="C133" s="96"/>
      <c r="D133" s="34" t="s">
        <v>26</v>
      </c>
      <c r="E133" s="85">
        <v>5603675.4114899999</v>
      </c>
      <c r="F133" s="85">
        <v>4330215.1748500001</v>
      </c>
      <c r="G133" s="85">
        <v>1273460.23664</v>
      </c>
      <c r="H133" s="85">
        <v>5666030.5332000004</v>
      </c>
      <c r="I133" s="85">
        <v>4361906.0215600003</v>
      </c>
      <c r="J133" s="85">
        <v>1304124.5116399999</v>
      </c>
      <c r="K133" s="85">
        <v>1587025.9056899999</v>
      </c>
      <c r="L133" s="35">
        <v>256179.33269000001</v>
      </c>
      <c r="M133" s="53">
        <v>1330846.5730000001</v>
      </c>
    </row>
    <row r="134" spans="1:13" ht="19.5" customHeight="1" x14ac:dyDescent="0.25">
      <c r="A134" s="106" t="s">
        <v>306</v>
      </c>
      <c r="B134" s="89"/>
      <c r="C134" s="90"/>
      <c r="D134" s="22" t="s">
        <v>26</v>
      </c>
      <c r="E134" s="85">
        <v>5603675.4114899999</v>
      </c>
      <c r="F134" s="85">
        <v>4330215.1748500001</v>
      </c>
      <c r="G134" s="85">
        <v>1273460.23664</v>
      </c>
      <c r="H134" s="85">
        <v>5666030.5332000004</v>
      </c>
      <c r="I134" s="85">
        <v>4361906.0215600003</v>
      </c>
      <c r="J134" s="85">
        <v>1304124.5116399999</v>
      </c>
      <c r="K134" s="85">
        <v>1587025.9056899999</v>
      </c>
      <c r="L134" s="23">
        <v>256179.33269000001</v>
      </c>
      <c r="M134" s="39">
        <v>1330846.5730000001</v>
      </c>
    </row>
    <row r="135" spans="1:13" ht="14.25" customHeight="1" x14ac:dyDescent="0.25">
      <c r="A135" s="5" t="s">
        <v>26</v>
      </c>
      <c r="B135" s="97" t="s">
        <v>27</v>
      </c>
      <c r="C135" s="98"/>
      <c r="D135" s="98"/>
      <c r="E135" s="114"/>
      <c r="F135" s="114"/>
      <c r="G135" s="114"/>
      <c r="H135" s="114"/>
      <c r="I135" s="114"/>
      <c r="J135" s="114"/>
      <c r="K135" s="114"/>
      <c r="L135" s="98"/>
      <c r="M135" s="99"/>
    </row>
    <row r="136" spans="1:13" ht="22.5" x14ac:dyDescent="0.25">
      <c r="A136" s="26" t="s">
        <v>307</v>
      </c>
      <c r="B136" s="7" t="s">
        <v>308</v>
      </c>
      <c r="C136" s="8" t="s">
        <v>309</v>
      </c>
      <c r="D136" s="7" t="s">
        <v>51</v>
      </c>
      <c r="E136" s="9">
        <v>4.7239999999999997E-2</v>
      </c>
      <c r="F136" s="9">
        <v>0</v>
      </c>
      <c r="G136" s="9">
        <v>4.7239999999999997E-2</v>
      </c>
      <c r="H136" s="9">
        <v>2.2589999999999999E-2</v>
      </c>
      <c r="I136" s="9">
        <v>0</v>
      </c>
      <c r="J136" s="9">
        <v>2.2589999999999999E-2</v>
      </c>
      <c r="K136" s="9">
        <v>0.60321999999999998</v>
      </c>
      <c r="L136" s="9">
        <v>0</v>
      </c>
      <c r="M136" s="11">
        <v>0.60321999999999998</v>
      </c>
    </row>
    <row r="137" spans="1:13" ht="14.45" customHeight="1" x14ac:dyDescent="0.25">
      <c r="A137" s="100" t="s">
        <v>310</v>
      </c>
      <c r="B137" s="99"/>
      <c r="C137" s="40" t="s">
        <v>311</v>
      </c>
      <c r="D137" s="18" t="s">
        <v>26</v>
      </c>
      <c r="E137" s="9">
        <v>4.7239999999999997E-2</v>
      </c>
      <c r="F137" s="19">
        <v>0</v>
      </c>
      <c r="G137" s="9">
        <v>4.7239999999999997E-2</v>
      </c>
      <c r="H137" s="9">
        <v>2.2589999999999999E-2</v>
      </c>
      <c r="I137" s="32">
        <v>0</v>
      </c>
      <c r="J137" s="9">
        <v>2.2589999999999999E-2</v>
      </c>
      <c r="K137" s="32">
        <v>0.60321999999999998</v>
      </c>
      <c r="L137" s="19">
        <v>0</v>
      </c>
      <c r="M137" s="20">
        <v>0.60321999999999998</v>
      </c>
    </row>
    <row r="138" spans="1:13" ht="14.45" customHeight="1" x14ac:dyDescent="0.25">
      <c r="A138" s="6" t="s">
        <v>312</v>
      </c>
      <c r="B138" s="12" t="s">
        <v>313</v>
      </c>
      <c r="C138" s="47" t="s">
        <v>314</v>
      </c>
      <c r="D138" s="12" t="s">
        <v>51</v>
      </c>
      <c r="E138" s="48">
        <v>250429.08499999999</v>
      </c>
      <c r="F138" s="10">
        <v>0</v>
      </c>
      <c r="G138" s="48">
        <v>250429.08499999999</v>
      </c>
      <c r="H138" s="10">
        <v>221359.68799999999</v>
      </c>
      <c r="I138" s="48">
        <v>0</v>
      </c>
      <c r="J138" s="10">
        <v>221359.68799999999</v>
      </c>
      <c r="K138" s="48">
        <v>26948.185000000001</v>
      </c>
      <c r="L138" s="14">
        <v>0</v>
      </c>
      <c r="M138" s="54">
        <v>26948.185000000001</v>
      </c>
    </row>
    <row r="139" spans="1:13" ht="14.25" customHeight="1" x14ac:dyDescent="0.25">
      <c r="A139" s="12" t="s">
        <v>315</v>
      </c>
      <c r="B139" s="46" t="s">
        <v>316</v>
      </c>
      <c r="C139" s="27" t="s">
        <v>317</v>
      </c>
      <c r="D139" s="46" t="s">
        <v>51</v>
      </c>
      <c r="E139" s="16">
        <v>27746.835999999999</v>
      </c>
      <c r="F139" s="48">
        <v>0</v>
      </c>
      <c r="G139" s="16">
        <v>27746.835999999999</v>
      </c>
      <c r="H139" s="48">
        <v>27746.835999999999</v>
      </c>
      <c r="I139" s="16">
        <v>0</v>
      </c>
      <c r="J139" s="48">
        <v>27746.835999999999</v>
      </c>
      <c r="K139" s="16">
        <v>0</v>
      </c>
      <c r="L139" s="14">
        <v>0</v>
      </c>
      <c r="M139" s="11">
        <v>0</v>
      </c>
    </row>
    <row r="140" spans="1:13" ht="14.25" customHeight="1" x14ac:dyDescent="0.25">
      <c r="A140" s="46" t="s">
        <v>318</v>
      </c>
      <c r="B140" s="26" t="s">
        <v>319</v>
      </c>
      <c r="C140" s="47" t="s">
        <v>320</v>
      </c>
      <c r="D140" s="26" t="s">
        <v>30</v>
      </c>
      <c r="E140" s="48">
        <v>8.1999999999999998E-4</v>
      </c>
      <c r="F140" s="16">
        <v>0</v>
      </c>
      <c r="G140" s="48">
        <v>8.1999999999999998E-4</v>
      </c>
      <c r="H140" s="16">
        <v>8.1999999999999998E-4</v>
      </c>
      <c r="I140" s="48">
        <v>0</v>
      </c>
      <c r="J140" s="16">
        <v>8.1999999999999998E-4</v>
      </c>
      <c r="K140" s="48">
        <v>0</v>
      </c>
      <c r="L140" s="14">
        <v>0</v>
      </c>
      <c r="M140" s="11">
        <v>0</v>
      </c>
    </row>
    <row r="141" spans="1:13" ht="14.25" customHeight="1" x14ac:dyDescent="0.25">
      <c r="A141" s="26" t="s">
        <v>321</v>
      </c>
      <c r="B141" s="46" t="s">
        <v>322</v>
      </c>
      <c r="C141" s="27" t="s">
        <v>323</v>
      </c>
      <c r="D141" s="46" t="s">
        <v>30</v>
      </c>
      <c r="E141" s="16">
        <v>26.812180000000001</v>
      </c>
      <c r="F141" s="48">
        <v>0</v>
      </c>
      <c r="G141" s="16">
        <v>26.812180000000001</v>
      </c>
      <c r="H141" s="48">
        <v>25.047529999999998</v>
      </c>
      <c r="I141" s="16">
        <v>0</v>
      </c>
      <c r="J141" s="48">
        <v>25.047529999999998</v>
      </c>
      <c r="K141" s="16">
        <v>0</v>
      </c>
      <c r="L141" s="16">
        <v>0</v>
      </c>
      <c r="M141" s="11">
        <v>0</v>
      </c>
    </row>
    <row r="142" spans="1:13" ht="21.2" customHeight="1" x14ac:dyDescent="0.25">
      <c r="A142" s="46" t="s">
        <v>324</v>
      </c>
      <c r="B142" s="6" t="s">
        <v>322</v>
      </c>
      <c r="C142" s="47" t="s">
        <v>323</v>
      </c>
      <c r="D142" s="6" t="s">
        <v>51</v>
      </c>
      <c r="E142" s="48">
        <v>0</v>
      </c>
      <c r="F142" s="14">
        <v>0</v>
      </c>
      <c r="G142" s="48">
        <v>0</v>
      </c>
      <c r="H142" s="14">
        <v>0</v>
      </c>
      <c r="I142" s="48">
        <v>0</v>
      </c>
      <c r="J142" s="14">
        <v>0</v>
      </c>
      <c r="K142" s="48">
        <v>1.34741</v>
      </c>
      <c r="L142" s="14">
        <v>0</v>
      </c>
      <c r="M142" s="11">
        <v>1.34741</v>
      </c>
    </row>
    <row r="143" spans="1:13" ht="21.2" customHeight="1" x14ac:dyDescent="0.25">
      <c r="A143" s="100" t="s">
        <v>325</v>
      </c>
      <c r="B143" s="99"/>
      <c r="C143" s="51" t="s">
        <v>326</v>
      </c>
      <c r="D143" s="31" t="s">
        <v>26</v>
      </c>
      <c r="E143" s="50">
        <v>278202.734</v>
      </c>
      <c r="F143" s="32">
        <v>0</v>
      </c>
      <c r="G143" s="50">
        <v>278202.734</v>
      </c>
      <c r="H143" s="32">
        <v>249131.57235</v>
      </c>
      <c r="I143" s="50">
        <v>0</v>
      </c>
      <c r="J143" s="32">
        <v>249131.57235</v>
      </c>
      <c r="K143" s="50">
        <v>26949.53241</v>
      </c>
      <c r="L143" s="19">
        <v>0</v>
      </c>
      <c r="M143" s="55">
        <v>26949.53241</v>
      </c>
    </row>
    <row r="144" spans="1:13" ht="31.35" customHeight="1" x14ac:dyDescent="0.25">
      <c r="A144" s="26" t="s">
        <v>327</v>
      </c>
      <c r="B144" s="46" t="s">
        <v>328</v>
      </c>
      <c r="C144" s="27" t="s">
        <v>329</v>
      </c>
      <c r="D144" s="46" t="s">
        <v>51</v>
      </c>
      <c r="E144" s="16">
        <v>27000</v>
      </c>
      <c r="F144" s="48">
        <v>27000</v>
      </c>
      <c r="G144" s="16">
        <v>0</v>
      </c>
      <c r="H144" s="48">
        <v>27000</v>
      </c>
      <c r="I144" s="16">
        <v>27000</v>
      </c>
      <c r="J144" s="48">
        <v>0</v>
      </c>
      <c r="K144" s="16">
        <v>0</v>
      </c>
      <c r="L144" s="14">
        <v>0</v>
      </c>
      <c r="M144" s="11">
        <v>0</v>
      </c>
    </row>
    <row r="145" spans="1:13" ht="31.35" customHeight="1" x14ac:dyDescent="0.25">
      <c r="A145" s="46" t="s">
        <v>330</v>
      </c>
      <c r="B145" s="26" t="s">
        <v>331</v>
      </c>
      <c r="C145" s="47" t="s">
        <v>332</v>
      </c>
      <c r="D145" s="26" t="s">
        <v>51</v>
      </c>
      <c r="E145" s="48">
        <v>8142.8950000000004</v>
      </c>
      <c r="F145" s="16">
        <v>0</v>
      </c>
      <c r="G145" s="48">
        <v>8142.8950000000004</v>
      </c>
      <c r="H145" s="16">
        <v>2839.8649999999998</v>
      </c>
      <c r="I145" s="48">
        <v>0</v>
      </c>
      <c r="J145" s="16">
        <v>2839.8649999999998</v>
      </c>
      <c r="K145" s="48">
        <v>134740.92499999999</v>
      </c>
      <c r="L145" s="14">
        <v>0</v>
      </c>
      <c r="M145" s="11">
        <v>134740.92499999999</v>
      </c>
    </row>
    <row r="146" spans="1:13" ht="31.35" customHeight="1" x14ac:dyDescent="0.25">
      <c r="A146" s="26" t="s">
        <v>333</v>
      </c>
      <c r="B146" s="46" t="s">
        <v>334</v>
      </c>
      <c r="C146" s="27" t="s">
        <v>335</v>
      </c>
      <c r="D146" s="46" t="s">
        <v>30</v>
      </c>
      <c r="E146" s="16">
        <v>12.58887</v>
      </c>
      <c r="F146" s="48">
        <v>0</v>
      </c>
      <c r="G146" s="16">
        <v>12.58887</v>
      </c>
      <c r="H146" s="48">
        <v>3.1975099999999999</v>
      </c>
      <c r="I146" s="16">
        <v>0</v>
      </c>
      <c r="J146" s="48">
        <v>3.1975099999999999</v>
      </c>
      <c r="K146" s="16">
        <v>-64.383260000000007</v>
      </c>
      <c r="L146" s="14">
        <v>0</v>
      </c>
      <c r="M146" s="11">
        <v>-64.383260000000007</v>
      </c>
    </row>
    <row r="147" spans="1:13" ht="23.45" customHeight="1" x14ac:dyDescent="0.25">
      <c r="A147" s="46" t="s">
        <v>336</v>
      </c>
      <c r="B147" s="26" t="s">
        <v>337</v>
      </c>
      <c r="C147" s="47" t="s">
        <v>338</v>
      </c>
      <c r="D147" s="26" t="s">
        <v>51</v>
      </c>
      <c r="E147" s="48">
        <v>124.52802</v>
      </c>
      <c r="F147" s="16">
        <v>0</v>
      </c>
      <c r="G147" s="14">
        <v>124.52802</v>
      </c>
      <c r="H147" s="16">
        <v>764.62986999999998</v>
      </c>
      <c r="I147" s="14">
        <v>0</v>
      </c>
      <c r="J147" s="16">
        <v>764.62986999999998</v>
      </c>
      <c r="K147" s="14">
        <v>2781.7722100000001</v>
      </c>
      <c r="L147" s="14">
        <v>0</v>
      </c>
      <c r="M147" s="11">
        <v>2781.7722100000001</v>
      </c>
    </row>
    <row r="148" spans="1:13" ht="21.2" customHeight="1" x14ac:dyDescent="0.25">
      <c r="A148" s="26" t="s">
        <v>339</v>
      </c>
      <c r="B148" s="6" t="s">
        <v>337</v>
      </c>
      <c r="C148" s="27" t="s">
        <v>338</v>
      </c>
      <c r="D148" s="6" t="s">
        <v>51</v>
      </c>
      <c r="E148" s="16">
        <v>10.72603</v>
      </c>
      <c r="F148" s="14">
        <v>10.72603</v>
      </c>
      <c r="G148" s="10">
        <v>0</v>
      </c>
      <c r="H148" s="14">
        <v>10.72603</v>
      </c>
      <c r="I148" s="10">
        <v>10.72603</v>
      </c>
      <c r="J148" s="14">
        <v>0</v>
      </c>
      <c r="K148" s="10">
        <v>0</v>
      </c>
      <c r="L148" s="16">
        <v>0</v>
      </c>
      <c r="M148" s="11">
        <v>0</v>
      </c>
    </row>
    <row r="149" spans="1:13" ht="21.2" customHeight="1" x14ac:dyDescent="0.25">
      <c r="A149" s="100" t="s">
        <v>340</v>
      </c>
      <c r="B149" s="99"/>
      <c r="C149" s="17" t="s">
        <v>341</v>
      </c>
      <c r="D149" s="18" t="s">
        <v>26</v>
      </c>
      <c r="E149" s="19">
        <v>35290.73792</v>
      </c>
      <c r="F149" s="19">
        <v>27010.726030000002</v>
      </c>
      <c r="G149" s="19">
        <v>8280.0118899999998</v>
      </c>
      <c r="H149" s="19">
        <v>30618.418409999998</v>
      </c>
      <c r="I149" s="19">
        <v>27010.726030000002</v>
      </c>
      <c r="J149" s="19">
        <v>3607.69238</v>
      </c>
      <c r="K149" s="19">
        <v>137458.31395000001</v>
      </c>
      <c r="L149" s="19">
        <v>0</v>
      </c>
      <c r="M149" s="20">
        <v>137458.31395000001</v>
      </c>
    </row>
    <row r="150" spans="1:13" ht="31.35" customHeight="1" x14ac:dyDescent="0.25">
      <c r="A150" s="101" t="s">
        <v>342</v>
      </c>
      <c r="B150" s="102"/>
      <c r="C150" s="33" t="s">
        <v>343</v>
      </c>
      <c r="D150" s="34" t="s">
        <v>26</v>
      </c>
      <c r="E150" s="35">
        <v>313493.51916000003</v>
      </c>
      <c r="F150" s="35">
        <v>27010.726030000002</v>
      </c>
      <c r="G150" s="35">
        <v>286482.77646999998</v>
      </c>
      <c r="H150" s="35">
        <v>279750.01335000002</v>
      </c>
      <c r="I150" s="35">
        <v>27010.726030000002</v>
      </c>
      <c r="J150" s="35">
        <v>252739.2873</v>
      </c>
      <c r="K150" s="35">
        <v>164408.44957999999</v>
      </c>
      <c r="L150" s="36">
        <v>0</v>
      </c>
      <c r="M150" s="37">
        <v>164408.44957999999</v>
      </c>
    </row>
    <row r="151" spans="1:13" ht="31.35" customHeight="1" x14ac:dyDescent="0.25">
      <c r="A151" s="6" t="s">
        <v>344</v>
      </c>
      <c r="B151" s="26" t="s">
        <v>345</v>
      </c>
      <c r="C151" s="13" t="s">
        <v>346</v>
      </c>
      <c r="D151" s="26" t="s">
        <v>51</v>
      </c>
      <c r="E151" s="14">
        <v>10908.337</v>
      </c>
      <c r="F151" s="16">
        <v>0</v>
      </c>
      <c r="G151" s="14">
        <v>10908.337</v>
      </c>
      <c r="H151" s="16">
        <v>10908.337</v>
      </c>
      <c r="I151" s="14">
        <v>0</v>
      </c>
      <c r="J151" s="16">
        <v>10908.337</v>
      </c>
      <c r="K151" s="14">
        <v>0</v>
      </c>
      <c r="L151" s="14">
        <v>0</v>
      </c>
      <c r="M151" s="11">
        <v>0</v>
      </c>
    </row>
    <row r="152" spans="1:13" ht="31.35" customHeight="1" x14ac:dyDescent="0.25">
      <c r="A152" s="12" t="s">
        <v>347</v>
      </c>
      <c r="B152" s="6" t="s">
        <v>348</v>
      </c>
      <c r="C152" s="15" t="s">
        <v>349</v>
      </c>
      <c r="D152" s="6" t="s">
        <v>51</v>
      </c>
      <c r="E152" s="10">
        <v>94284.550239999997</v>
      </c>
      <c r="F152" s="14">
        <v>0</v>
      </c>
      <c r="G152" s="10">
        <v>94284.550239999997</v>
      </c>
      <c r="H152" s="14">
        <v>96970.944440000007</v>
      </c>
      <c r="I152" s="10">
        <v>0</v>
      </c>
      <c r="J152" s="14">
        <v>96970.944440000007</v>
      </c>
      <c r="K152" s="10">
        <v>3078.5172699999998</v>
      </c>
      <c r="L152" s="16">
        <v>0</v>
      </c>
      <c r="M152" s="11">
        <v>3078.5172699999998</v>
      </c>
    </row>
    <row r="153" spans="1:13" ht="23.45" customHeight="1" x14ac:dyDescent="0.25">
      <c r="A153" s="6" t="s">
        <v>350</v>
      </c>
      <c r="B153" s="12" t="s">
        <v>348</v>
      </c>
      <c r="C153" s="13" t="s">
        <v>349</v>
      </c>
      <c r="D153" s="12" t="s">
        <v>51</v>
      </c>
      <c r="E153" s="14">
        <v>30046.269349999999</v>
      </c>
      <c r="F153" s="10">
        <v>0</v>
      </c>
      <c r="G153" s="14">
        <v>30046.269349999999</v>
      </c>
      <c r="H153" s="10">
        <v>30046.269349999999</v>
      </c>
      <c r="I153" s="14">
        <v>0</v>
      </c>
      <c r="J153" s="14">
        <v>30046.269349999999</v>
      </c>
      <c r="K153" s="14">
        <v>0</v>
      </c>
      <c r="L153" s="14">
        <v>0</v>
      </c>
      <c r="M153" s="11">
        <v>0</v>
      </c>
    </row>
    <row r="154" spans="1:13" ht="14.25" customHeight="1" x14ac:dyDescent="0.25">
      <c r="A154" s="100" t="s">
        <v>351</v>
      </c>
      <c r="B154" s="99"/>
      <c r="C154" s="17" t="s">
        <v>352</v>
      </c>
      <c r="D154" s="18" t="s">
        <v>26</v>
      </c>
      <c r="E154" s="19">
        <v>135239.15659</v>
      </c>
      <c r="F154" s="19">
        <v>0</v>
      </c>
      <c r="G154" s="19">
        <v>135239.15659</v>
      </c>
      <c r="H154" s="19">
        <v>137925.55079000001</v>
      </c>
      <c r="I154" s="19">
        <v>0</v>
      </c>
      <c r="J154" s="19">
        <v>137925.55079000001</v>
      </c>
      <c r="K154" s="19">
        <v>3078.5172699999998</v>
      </c>
      <c r="L154" s="19">
        <v>0</v>
      </c>
      <c r="M154" s="20">
        <v>3078.5172699999998</v>
      </c>
    </row>
    <row r="155" spans="1:13" ht="0.6" customHeight="1" x14ac:dyDescent="0.25">
      <c r="A155" s="101" t="s">
        <v>353</v>
      </c>
      <c r="B155" s="102"/>
      <c r="C155" s="33" t="s">
        <v>352</v>
      </c>
      <c r="D155" s="34" t="s">
        <v>26</v>
      </c>
      <c r="E155" s="35">
        <v>135239.15659</v>
      </c>
      <c r="F155" s="35">
        <v>0</v>
      </c>
      <c r="G155" s="35">
        <v>135239.15659</v>
      </c>
      <c r="H155" s="35">
        <v>137925.55079000001</v>
      </c>
      <c r="I155" s="35">
        <v>0</v>
      </c>
      <c r="J155" s="35">
        <v>137925.55079000001</v>
      </c>
      <c r="K155" s="35">
        <v>3078.5172699999998</v>
      </c>
      <c r="L155" s="36">
        <v>0</v>
      </c>
      <c r="M155" s="37">
        <v>3078.5172699999998</v>
      </c>
    </row>
    <row r="156" spans="1:13" ht="14.25" customHeight="1" x14ac:dyDescent="0.25">
      <c r="A156" s="117" t="s">
        <v>88</v>
      </c>
      <c r="B156" s="90"/>
      <c r="C156" s="38" t="s">
        <v>89</v>
      </c>
      <c r="D156" s="22" t="s">
        <v>26</v>
      </c>
      <c r="E156" s="23">
        <v>448732.67574999999</v>
      </c>
      <c r="F156" s="23">
        <v>27010.726030000002</v>
      </c>
      <c r="G156" s="23">
        <v>421721.94971999998</v>
      </c>
      <c r="H156" s="23">
        <v>417675.56413999997</v>
      </c>
      <c r="I156" s="23">
        <v>27010.726030000002</v>
      </c>
      <c r="J156" s="23">
        <v>390664.83811000001</v>
      </c>
      <c r="K156" s="23">
        <v>167486.96685</v>
      </c>
      <c r="L156" s="23">
        <v>0</v>
      </c>
      <c r="M156" s="39">
        <v>167486.96685</v>
      </c>
    </row>
    <row r="157" spans="1:13" ht="21.2" customHeight="1" x14ac:dyDescent="0.25">
      <c r="A157" s="5" t="s">
        <v>26</v>
      </c>
      <c r="B157" s="97" t="s">
        <v>90</v>
      </c>
      <c r="C157" s="98"/>
      <c r="D157" s="98"/>
      <c r="E157" s="98"/>
      <c r="F157" s="98"/>
      <c r="G157" s="98"/>
      <c r="H157" s="98"/>
      <c r="I157" s="98"/>
      <c r="J157" s="112"/>
      <c r="K157" s="98"/>
      <c r="L157" s="98"/>
      <c r="M157" s="99"/>
    </row>
    <row r="158" spans="1:13" ht="21.2" customHeight="1" x14ac:dyDescent="0.25">
      <c r="A158" s="26" t="s">
        <v>354</v>
      </c>
      <c r="B158" s="7" t="s">
        <v>141</v>
      </c>
      <c r="C158" s="15" t="s">
        <v>142</v>
      </c>
      <c r="D158" s="7" t="s">
        <v>51</v>
      </c>
      <c r="E158" s="10">
        <f>F158+G158</f>
        <v>1515144.93677</v>
      </c>
      <c r="F158" s="9">
        <v>1298152.1006700001</v>
      </c>
      <c r="G158" s="10">
        <v>216992.83609999999</v>
      </c>
      <c r="H158" s="9">
        <f>I158+J158</f>
        <v>1478267.2671999999</v>
      </c>
      <c r="I158" s="10">
        <v>1265813.2033899999</v>
      </c>
      <c r="J158" s="79">
        <v>212454.06380999999</v>
      </c>
      <c r="K158" s="10">
        <v>291875.24011999997</v>
      </c>
      <c r="L158" s="9">
        <v>261397.99583</v>
      </c>
      <c r="M158" s="11">
        <v>30477.244289999999</v>
      </c>
    </row>
    <row r="159" spans="1:13" ht="23.45" customHeight="1" x14ac:dyDescent="0.25">
      <c r="A159" s="6" t="s">
        <v>355</v>
      </c>
      <c r="B159" s="12" t="s">
        <v>356</v>
      </c>
      <c r="C159" s="13" t="s">
        <v>357</v>
      </c>
      <c r="D159" s="12" t="s">
        <v>51</v>
      </c>
      <c r="E159" s="14">
        <v>100</v>
      </c>
      <c r="F159" s="10">
        <v>100</v>
      </c>
      <c r="G159" s="14">
        <v>0</v>
      </c>
      <c r="H159" s="10">
        <v>100</v>
      </c>
      <c r="I159" s="14">
        <v>100</v>
      </c>
      <c r="J159" s="10">
        <v>0</v>
      </c>
      <c r="K159" s="14">
        <v>0</v>
      </c>
      <c r="L159" s="14">
        <v>0</v>
      </c>
      <c r="M159" s="54">
        <v>0</v>
      </c>
    </row>
    <row r="160" spans="1:13" ht="23.45" customHeight="1" x14ac:dyDescent="0.25">
      <c r="A160" s="12" t="s">
        <v>358</v>
      </c>
      <c r="B160" s="6" t="s">
        <v>359</v>
      </c>
      <c r="C160" s="15" t="s">
        <v>360</v>
      </c>
      <c r="D160" s="6" t="s">
        <v>51</v>
      </c>
      <c r="E160" s="10">
        <v>70255.334709999996</v>
      </c>
      <c r="F160" s="14">
        <v>0</v>
      </c>
      <c r="G160" s="10">
        <v>70255.334709999996</v>
      </c>
      <c r="H160" s="14">
        <v>85401.928249999997</v>
      </c>
      <c r="I160" s="10">
        <v>0</v>
      </c>
      <c r="J160" s="14">
        <v>85401.928249999997</v>
      </c>
      <c r="K160" s="10">
        <v>16470.959439999999</v>
      </c>
      <c r="L160" s="14">
        <v>0</v>
      </c>
      <c r="M160" s="11">
        <v>16470.959439999999</v>
      </c>
    </row>
    <row r="161" spans="1:13" ht="14.25" customHeight="1" x14ac:dyDescent="0.25">
      <c r="A161" s="6" t="s">
        <v>361</v>
      </c>
      <c r="B161" s="12" t="s">
        <v>359</v>
      </c>
      <c r="C161" s="13" t="s">
        <v>360</v>
      </c>
      <c r="D161" s="12" t="s">
        <v>51</v>
      </c>
      <c r="E161" s="14">
        <v>1407.09087</v>
      </c>
      <c r="F161" s="10">
        <v>0</v>
      </c>
      <c r="G161" s="14">
        <v>1407.09087</v>
      </c>
      <c r="H161" s="10">
        <v>1407.09087</v>
      </c>
      <c r="I161" s="14">
        <v>0</v>
      </c>
      <c r="J161" s="10">
        <v>1407.09087</v>
      </c>
      <c r="K161" s="14">
        <v>0</v>
      </c>
      <c r="L161" s="14">
        <v>0</v>
      </c>
      <c r="M161" s="11">
        <v>0</v>
      </c>
    </row>
    <row r="162" spans="1:13" ht="14.25" customHeight="1" x14ac:dyDescent="0.25">
      <c r="A162" s="12" t="s">
        <v>362</v>
      </c>
      <c r="B162" s="6" t="s">
        <v>363</v>
      </c>
      <c r="C162" s="15" t="s">
        <v>364</v>
      </c>
      <c r="D162" s="6" t="s">
        <v>51</v>
      </c>
      <c r="E162" s="10">
        <v>110.94779</v>
      </c>
      <c r="F162" s="16">
        <v>110.94779</v>
      </c>
      <c r="G162" s="10">
        <v>0</v>
      </c>
      <c r="H162" s="14">
        <v>99.279259999999994</v>
      </c>
      <c r="I162" s="10">
        <v>99.279259999999994</v>
      </c>
      <c r="J162" s="14">
        <v>0</v>
      </c>
      <c r="K162" s="10">
        <v>27.51942</v>
      </c>
      <c r="L162" s="14">
        <v>27.51942</v>
      </c>
      <c r="M162" s="11">
        <v>0</v>
      </c>
    </row>
    <row r="163" spans="1:13" ht="14.25" customHeight="1" x14ac:dyDescent="0.25">
      <c r="A163" s="6" t="s">
        <v>365</v>
      </c>
      <c r="B163" s="12" t="s">
        <v>363</v>
      </c>
      <c r="C163" s="13" t="s">
        <v>364</v>
      </c>
      <c r="D163" s="12" t="s">
        <v>51</v>
      </c>
      <c r="E163" s="14">
        <v>8.4854000000000003</v>
      </c>
      <c r="F163" s="79">
        <v>8.4854000000000003</v>
      </c>
      <c r="G163" s="14">
        <v>0</v>
      </c>
      <c r="H163" s="10">
        <v>8.4854000000000003</v>
      </c>
      <c r="I163" s="14">
        <v>8.4854000000000003</v>
      </c>
      <c r="J163" s="10">
        <v>0</v>
      </c>
      <c r="K163" s="14">
        <v>0</v>
      </c>
      <c r="L163" s="16">
        <v>0</v>
      </c>
      <c r="M163" s="11">
        <v>0</v>
      </c>
    </row>
    <row r="164" spans="1:13" ht="14.25" customHeight="1" x14ac:dyDescent="0.25">
      <c r="A164" s="12" t="s">
        <v>366</v>
      </c>
      <c r="B164" s="6" t="s">
        <v>367</v>
      </c>
      <c r="C164" s="15" t="s">
        <v>368</v>
      </c>
      <c r="D164" s="6" t="s">
        <v>51</v>
      </c>
      <c r="E164" s="10">
        <v>115.20744000000001</v>
      </c>
      <c r="F164" s="79">
        <v>115.20744000000001</v>
      </c>
      <c r="G164" s="10">
        <v>0</v>
      </c>
      <c r="H164" s="14">
        <v>39.200000000000003</v>
      </c>
      <c r="I164" s="10">
        <v>39.200000000000003</v>
      </c>
      <c r="J164" s="14">
        <v>0</v>
      </c>
      <c r="K164" s="10">
        <v>234.72176999999999</v>
      </c>
      <c r="L164" s="14">
        <v>234.72176999999999</v>
      </c>
      <c r="M164" s="54">
        <v>0</v>
      </c>
    </row>
    <row r="165" spans="1:13" ht="14.25" customHeight="1" x14ac:dyDescent="0.25">
      <c r="A165" s="6" t="s">
        <v>369</v>
      </c>
      <c r="B165" s="12" t="s">
        <v>370</v>
      </c>
      <c r="C165" s="13" t="s">
        <v>371</v>
      </c>
      <c r="D165" s="12" t="s">
        <v>51</v>
      </c>
      <c r="E165" s="14">
        <v>231.52590000000001</v>
      </c>
      <c r="F165" s="79">
        <v>231.52590000000001</v>
      </c>
      <c r="G165" s="14">
        <v>0</v>
      </c>
      <c r="H165" s="10">
        <v>188.64894000000001</v>
      </c>
      <c r="I165" s="14">
        <v>188.64894000000001</v>
      </c>
      <c r="J165" s="10">
        <v>0</v>
      </c>
      <c r="K165" s="14">
        <v>75.945629999999994</v>
      </c>
      <c r="L165" s="14">
        <v>75.945629999999994</v>
      </c>
      <c r="M165" s="11">
        <v>0</v>
      </c>
    </row>
    <row r="166" spans="1:13" ht="14.25" customHeight="1" x14ac:dyDescent="0.25">
      <c r="A166" s="12" t="s">
        <v>372</v>
      </c>
      <c r="B166" s="6" t="s">
        <v>370</v>
      </c>
      <c r="C166" s="8" t="s">
        <v>371</v>
      </c>
      <c r="D166" s="6" t="s">
        <v>51</v>
      </c>
      <c r="E166" s="9">
        <v>886.83606999999995</v>
      </c>
      <c r="F166" s="9">
        <v>884.94079999999997</v>
      </c>
      <c r="G166" s="9">
        <v>1.89527</v>
      </c>
      <c r="H166" s="48">
        <v>886.83606999999995</v>
      </c>
      <c r="I166" s="9">
        <v>884.94079999999997</v>
      </c>
      <c r="J166" s="48">
        <v>1.89527</v>
      </c>
      <c r="K166" s="9">
        <v>0</v>
      </c>
      <c r="L166" s="14">
        <v>0</v>
      </c>
      <c r="M166" s="11">
        <v>0</v>
      </c>
    </row>
    <row r="167" spans="1:13" ht="14.25" customHeight="1" x14ac:dyDescent="0.25">
      <c r="A167" s="100" t="s">
        <v>149</v>
      </c>
      <c r="B167" s="99"/>
      <c r="C167" s="40" t="s">
        <v>142</v>
      </c>
      <c r="D167" s="44" t="s">
        <v>26</v>
      </c>
      <c r="E167" s="32">
        <f>F167+G167</f>
        <v>1588260.3649500001</v>
      </c>
      <c r="F167" s="45">
        <v>1299603.2080000001</v>
      </c>
      <c r="G167" s="45">
        <v>288657.15694999998</v>
      </c>
      <c r="H167" s="50">
        <f>I167+J167</f>
        <v>1566398.73599</v>
      </c>
      <c r="I167" s="32">
        <v>1267133.7577899999</v>
      </c>
      <c r="J167" s="32">
        <v>299264.97820000001</v>
      </c>
      <c r="K167" s="32">
        <v>308684.38637999998</v>
      </c>
      <c r="L167" s="19">
        <v>261736.18265</v>
      </c>
      <c r="M167" s="20">
        <v>46948.203730000001</v>
      </c>
    </row>
    <row r="168" spans="1:13" ht="14.25" customHeight="1" x14ac:dyDescent="0.25">
      <c r="A168" s="46" t="s">
        <v>373</v>
      </c>
      <c r="B168" s="26" t="s">
        <v>374</v>
      </c>
      <c r="C168" s="47" t="s">
        <v>375</v>
      </c>
      <c r="D168" s="26" t="s">
        <v>51</v>
      </c>
      <c r="E168" s="48">
        <v>54604.426030000002</v>
      </c>
      <c r="F168" s="16">
        <v>44681.894110000001</v>
      </c>
      <c r="G168" s="48">
        <v>9922.5319199999994</v>
      </c>
      <c r="H168" s="16">
        <v>26099.32372</v>
      </c>
      <c r="I168" s="48">
        <v>15017</v>
      </c>
      <c r="J168" s="16">
        <v>11082.32372</v>
      </c>
      <c r="K168" s="48">
        <v>234339.55953999999</v>
      </c>
      <c r="L168" s="14">
        <v>210022.606</v>
      </c>
      <c r="M168" s="11">
        <v>24316.953539999999</v>
      </c>
    </row>
    <row r="169" spans="1:13" ht="21.2" customHeight="1" x14ac:dyDescent="0.25">
      <c r="A169" s="26" t="s">
        <v>376</v>
      </c>
      <c r="B169" s="46" t="s">
        <v>377</v>
      </c>
      <c r="C169" s="27" t="s">
        <v>378</v>
      </c>
      <c r="D169" s="46" t="s">
        <v>30</v>
      </c>
      <c r="E169" s="16">
        <v>29.48066</v>
      </c>
      <c r="F169" s="48">
        <v>28.400310000000001</v>
      </c>
      <c r="G169" s="16">
        <v>1.0803499999999999</v>
      </c>
      <c r="H169" s="48">
        <v>10.29317</v>
      </c>
      <c r="I169" s="16">
        <v>9.6408900000000006</v>
      </c>
      <c r="J169" s="48">
        <v>0.65227999999999997</v>
      </c>
      <c r="K169" s="16">
        <v>-2.5348099999999998</v>
      </c>
      <c r="L169" s="14">
        <v>-1.5624899999999999</v>
      </c>
      <c r="M169" s="54">
        <v>-0.97231999999999996</v>
      </c>
    </row>
    <row r="170" spans="1:13" ht="21.2" customHeight="1" x14ac:dyDescent="0.25">
      <c r="A170" s="46" t="s">
        <v>379</v>
      </c>
      <c r="B170" s="26" t="s">
        <v>377</v>
      </c>
      <c r="C170" s="47" t="s">
        <v>378</v>
      </c>
      <c r="D170" s="26" t="s">
        <v>51</v>
      </c>
      <c r="E170" s="48">
        <v>0</v>
      </c>
      <c r="F170" s="16">
        <v>0</v>
      </c>
      <c r="G170" s="48">
        <v>0</v>
      </c>
      <c r="H170" s="16">
        <v>0</v>
      </c>
      <c r="I170" s="48">
        <v>0</v>
      </c>
      <c r="J170" s="16">
        <v>0</v>
      </c>
      <c r="K170" s="48">
        <v>29.199079999999999</v>
      </c>
      <c r="L170" s="14">
        <v>28.297750000000001</v>
      </c>
      <c r="M170" s="11">
        <v>0.90132999999999996</v>
      </c>
    </row>
    <row r="171" spans="1:13" ht="21.2" customHeight="1" x14ac:dyDescent="0.25">
      <c r="A171" s="26" t="s">
        <v>380</v>
      </c>
      <c r="B171" s="46" t="s">
        <v>381</v>
      </c>
      <c r="C171" s="27" t="s">
        <v>382</v>
      </c>
      <c r="D171" s="46" t="s">
        <v>51</v>
      </c>
      <c r="E171" s="16">
        <v>1263.8225299999999</v>
      </c>
      <c r="F171" s="48">
        <v>1177.94192</v>
      </c>
      <c r="G171" s="16">
        <v>85.880610000000004</v>
      </c>
      <c r="H171" s="48">
        <v>2632.8730099999998</v>
      </c>
      <c r="I171" s="16">
        <v>2567.7441699999999</v>
      </c>
      <c r="J171" s="48">
        <v>65.128839999999997</v>
      </c>
      <c r="K171" s="16">
        <v>4199.5350399999998</v>
      </c>
      <c r="L171" s="16">
        <v>4095.1694499999999</v>
      </c>
      <c r="M171" s="11">
        <v>104.36559</v>
      </c>
    </row>
    <row r="172" spans="1:13" ht="14.25" customHeight="1" x14ac:dyDescent="0.25">
      <c r="A172" s="46" t="s">
        <v>383</v>
      </c>
      <c r="B172" s="26" t="s">
        <v>381</v>
      </c>
      <c r="C172" s="47" t="s">
        <v>382</v>
      </c>
      <c r="D172" s="26" t="s">
        <v>51</v>
      </c>
      <c r="E172" s="48">
        <v>16.0274</v>
      </c>
      <c r="F172" s="14">
        <v>16.0274</v>
      </c>
      <c r="G172" s="48">
        <v>0</v>
      </c>
      <c r="H172" s="14">
        <v>16.0274</v>
      </c>
      <c r="I172" s="48">
        <v>16.0274</v>
      </c>
      <c r="J172" s="14">
        <v>0</v>
      </c>
      <c r="K172" s="48">
        <v>0</v>
      </c>
      <c r="L172" s="14">
        <v>0</v>
      </c>
      <c r="M172" s="11">
        <v>0</v>
      </c>
    </row>
    <row r="173" spans="1:13" ht="14.25" customHeight="1" x14ac:dyDescent="0.25">
      <c r="A173" s="100" t="s">
        <v>384</v>
      </c>
      <c r="B173" s="99"/>
      <c r="C173" s="51" t="s">
        <v>385</v>
      </c>
      <c r="D173" s="31" t="s">
        <v>26</v>
      </c>
      <c r="E173" s="50">
        <v>55913.75662</v>
      </c>
      <c r="F173" s="32">
        <v>45904.263740000002</v>
      </c>
      <c r="G173" s="50">
        <v>10009.49288</v>
      </c>
      <c r="H173" s="32">
        <v>28758.5173</v>
      </c>
      <c r="I173" s="50">
        <v>17610.41246</v>
      </c>
      <c r="J173" s="32">
        <v>11148.10484</v>
      </c>
      <c r="K173" s="50">
        <v>238565.75885000001</v>
      </c>
      <c r="L173" s="19">
        <v>214144.51071</v>
      </c>
      <c r="M173" s="20">
        <v>24421.24814</v>
      </c>
    </row>
    <row r="174" spans="1:13" ht="21.2" customHeight="1" x14ac:dyDescent="0.25">
      <c r="A174" s="26" t="s">
        <v>386</v>
      </c>
      <c r="B174" s="46" t="s">
        <v>151</v>
      </c>
      <c r="C174" s="27" t="s">
        <v>152</v>
      </c>
      <c r="D174" s="46" t="s">
        <v>51</v>
      </c>
      <c r="E174" s="16">
        <f>F174+G174</f>
        <v>88804.443059999991</v>
      </c>
      <c r="F174" s="48">
        <v>28056.869259999999</v>
      </c>
      <c r="G174" s="16">
        <v>60747.573799999998</v>
      </c>
      <c r="H174" s="48">
        <f>I174+J174</f>
        <v>83905.939670000007</v>
      </c>
      <c r="I174" s="16">
        <v>27989.73877</v>
      </c>
      <c r="J174" s="48">
        <v>55916.200900000003</v>
      </c>
      <c r="K174" s="16">
        <v>18491.218690000002</v>
      </c>
      <c r="L174" s="14">
        <v>3848.6111999999998</v>
      </c>
      <c r="M174" s="54">
        <v>14642.60749</v>
      </c>
    </row>
    <row r="175" spans="1:13" ht="21.2" customHeight="1" x14ac:dyDescent="0.25">
      <c r="A175" s="46" t="s">
        <v>387</v>
      </c>
      <c r="B175" s="26" t="s">
        <v>388</v>
      </c>
      <c r="C175" s="47" t="s">
        <v>389</v>
      </c>
      <c r="D175" s="26" t="s">
        <v>51</v>
      </c>
      <c r="E175" s="48">
        <v>90.75</v>
      </c>
      <c r="F175" s="16">
        <v>90.75</v>
      </c>
      <c r="G175" s="48">
        <v>0</v>
      </c>
      <c r="H175" s="16">
        <v>90.75</v>
      </c>
      <c r="I175" s="48">
        <v>90.75</v>
      </c>
      <c r="J175" s="16">
        <v>0</v>
      </c>
      <c r="K175" s="48">
        <v>0</v>
      </c>
      <c r="L175" s="14">
        <v>0</v>
      </c>
      <c r="M175" s="11">
        <v>0</v>
      </c>
    </row>
    <row r="176" spans="1:13" ht="21.2" customHeight="1" x14ac:dyDescent="0.25">
      <c r="A176" s="26" t="s">
        <v>390</v>
      </c>
      <c r="B176" s="46" t="s">
        <v>154</v>
      </c>
      <c r="C176" s="27" t="s">
        <v>155</v>
      </c>
      <c r="D176" s="46" t="s">
        <v>51</v>
      </c>
      <c r="E176" s="16">
        <f>F176+G176</f>
        <v>7184.59926</v>
      </c>
      <c r="F176" s="48">
        <v>6832.4428200000002</v>
      </c>
      <c r="G176" s="16">
        <v>352.15643999999998</v>
      </c>
      <c r="H176" s="48">
        <f>I176+J176</f>
        <v>7123.8833199999999</v>
      </c>
      <c r="I176" s="16">
        <v>6962.2114799999999</v>
      </c>
      <c r="J176" s="48">
        <v>161.67184</v>
      </c>
      <c r="K176" s="16">
        <v>4023.4784199999999</v>
      </c>
      <c r="L176" s="14">
        <v>3071.13139</v>
      </c>
      <c r="M176" s="11">
        <v>952.34703000000002</v>
      </c>
    </row>
    <row r="177" spans="1:13" ht="21.2" customHeight="1" x14ac:dyDescent="0.25">
      <c r="A177" s="46" t="s">
        <v>391</v>
      </c>
      <c r="B177" s="6" t="s">
        <v>392</v>
      </c>
      <c r="C177" s="47" t="s">
        <v>393</v>
      </c>
      <c r="D177" s="6" t="s">
        <v>51</v>
      </c>
      <c r="E177" s="48">
        <v>20.110769999999999</v>
      </c>
      <c r="F177" s="14">
        <v>15.349550000000001</v>
      </c>
      <c r="G177" s="48">
        <v>4.7612199999999998</v>
      </c>
      <c r="H177" s="14">
        <v>21.122620000000001</v>
      </c>
      <c r="I177" s="48">
        <v>16.071090000000002</v>
      </c>
      <c r="J177" s="14">
        <v>5.0515299999999996</v>
      </c>
      <c r="K177" s="48">
        <v>11.087859999999999</v>
      </c>
      <c r="L177" s="14">
        <v>5.9022699999999997</v>
      </c>
      <c r="M177" s="11">
        <v>5.1855900000000004</v>
      </c>
    </row>
    <row r="178" spans="1:13" ht="14.25" customHeight="1" x14ac:dyDescent="0.25">
      <c r="A178" s="100" t="s">
        <v>156</v>
      </c>
      <c r="B178" s="99"/>
      <c r="C178" s="51" t="s">
        <v>152</v>
      </c>
      <c r="D178" s="31" t="s">
        <v>26</v>
      </c>
      <c r="E178" s="50">
        <f>F178+G178</f>
        <v>96099.903090000007</v>
      </c>
      <c r="F178" s="32">
        <v>34995.411630000002</v>
      </c>
      <c r="G178" s="50">
        <v>61104.491459999997</v>
      </c>
      <c r="H178" s="32">
        <f>I178+J178</f>
        <v>91141.695609999995</v>
      </c>
      <c r="I178" s="50">
        <v>35058.771339999999</v>
      </c>
      <c r="J178" s="32">
        <v>56082.924270000003</v>
      </c>
      <c r="K178" s="50">
        <v>22525.784970000001</v>
      </c>
      <c r="L178" s="19">
        <v>6925.6448600000003</v>
      </c>
      <c r="M178" s="20">
        <v>15600.14011</v>
      </c>
    </row>
    <row r="179" spans="1:13" ht="14.25" customHeight="1" x14ac:dyDescent="0.25">
      <c r="A179" s="26" t="s">
        <v>394</v>
      </c>
      <c r="B179" s="46" t="s">
        <v>395</v>
      </c>
      <c r="C179" s="27" t="s">
        <v>396</v>
      </c>
      <c r="D179" s="46" t="s">
        <v>51</v>
      </c>
      <c r="E179" s="16">
        <v>23626.091400000001</v>
      </c>
      <c r="F179" s="48">
        <v>225.32026999999999</v>
      </c>
      <c r="G179" s="16">
        <v>23400.771130000001</v>
      </c>
      <c r="H179" s="48">
        <v>55095.332410000003</v>
      </c>
      <c r="I179" s="16">
        <v>256.01044999999999</v>
      </c>
      <c r="J179" s="48">
        <v>54839.321960000001</v>
      </c>
      <c r="K179" s="16">
        <v>191270.70412000001</v>
      </c>
      <c r="L179" s="16">
        <v>10452.326870000001</v>
      </c>
      <c r="M179" s="54">
        <v>180818.37724999999</v>
      </c>
    </row>
    <row r="180" spans="1:13" ht="14.25" customHeight="1" x14ac:dyDescent="0.25">
      <c r="A180" s="46" t="s">
        <v>397</v>
      </c>
      <c r="B180" s="26" t="s">
        <v>398</v>
      </c>
      <c r="C180" s="47" t="s">
        <v>399</v>
      </c>
      <c r="D180" s="26" t="s">
        <v>30</v>
      </c>
      <c r="E180" s="48">
        <v>12.081630000000001</v>
      </c>
      <c r="F180" s="16">
        <v>0.79137000000000002</v>
      </c>
      <c r="G180" s="48">
        <v>11.29026</v>
      </c>
      <c r="H180" s="16">
        <v>11.963900000000001</v>
      </c>
      <c r="I180" s="48">
        <v>0.43203999999999998</v>
      </c>
      <c r="J180" s="16">
        <v>11.53186</v>
      </c>
      <c r="K180" s="48">
        <v>-40.290129999999998</v>
      </c>
      <c r="L180" s="14">
        <v>-1.5339799999999999</v>
      </c>
      <c r="M180" s="11">
        <v>-38.756149999999998</v>
      </c>
    </row>
    <row r="181" spans="1:13" ht="21.2" customHeight="1" x14ac:dyDescent="0.25">
      <c r="A181" s="26" t="s">
        <v>400</v>
      </c>
      <c r="B181" s="46" t="s">
        <v>398</v>
      </c>
      <c r="C181" s="27" t="s">
        <v>399</v>
      </c>
      <c r="D181" s="46" t="s">
        <v>51</v>
      </c>
      <c r="E181" s="16">
        <v>0</v>
      </c>
      <c r="F181" s="48">
        <v>0</v>
      </c>
      <c r="G181" s="16">
        <v>0</v>
      </c>
      <c r="H181" s="48">
        <v>0</v>
      </c>
      <c r="I181" s="16">
        <v>0</v>
      </c>
      <c r="J181" s="48">
        <v>0</v>
      </c>
      <c r="K181" s="16">
        <v>10.51214</v>
      </c>
      <c r="L181" s="14">
        <v>0.56832000000000005</v>
      </c>
      <c r="M181" s="11">
        <v>9.9438200000000005</v>
      </c>
    </row>
    <row r="182" spans="1:13" ht="21.2" customHeight="1" x14ac:dyDescent="0.25">
      <c r="A182" s="46" t="s">
        <v>401</v>
      </c>
      <c r="B182" s="26" t="s">
        <v>402</v>
      </c>
      <c r="C182" s="47" t="s">
        <v>403</v>
      </c>
      <c r="D182" s="26" t="s">
        <v>51</v>
      </c>
      <c r="E182" s="48">
        <v>662.28693999999996</v>
      </c>
      <c r="F182" s="16">
        <v>92.263319999999993</v>
      </c>
      <c r="G182" s="48">
        <v>570.02362000000005</v>
      </c>
      <c r="H182" s="16">
        <v>811.36620000000005</v>
      </c>
      <c r="I182" s="48">
        <v>109.67824</v>
      </c>
      <c r="J182" s="16">
        <v>701.68795999999998</v>
      </c>
      <c r="K182" s="48">
        <v>1920.68887</v>
      </c>
      <c r="L182" s="14">
        <v>149.75706</v>
      </c>
      <c r="M182" s="11">
        <v>1770.93181</v>
      </c>
    </row>
    <row r="183" spans="1:13" ht="14.25" customHeight="1" x14ac:dyDescent="0.25">
      <c r="A183" s="26" t="s">
        <v>404</v>
      </c>
      <c r="B183" s="46" t="s">
        <v>402</v>
      </c>
      <c r="C183" s="13" t="s">
        <v>403</v>
      </c>
      <c r="D183" s="46" t="s">
        <v>51</v>
      </c>
      <c r="E183" s="14">
        <v>19.751159999999999</v>
      </c>
      <c r="F183" s="48">
        <v>0.79979</v>
      </c>
      <c r="G183" s="14">
        <v>18.951370000000001</v>
      </c>
      <c r="H183" s="48">
        <v>19.751159999999999</v>
      </c>
      <c r="I183" s="14">
        <v>0.79979</v>
      </c>
      <c r="J183" s="48">
        <v>18.951370000000001</v>
      </c>
      <c r="K183" s="14">
        <v>0</v>
      </c>
      <c r="L183" s="14">
        <v>0</v>
      </c>
      <c r="M183" s="11">
        <v>0</v>
      </c>
    </row>
    <row r="184" spans="1:13" ht="14.25" customHeight="1" x14ac:dyDescent="0.25">
      <c r="A184" s="100" t="s">
        <v>405</v>
      </c>
      <c r="B184" s="99"/>
      <c r="C184" s="40" t="s">
        <v>406</v>
      </c>
      <c r="D184" s="49" t="s">
        <v>26</v>
      </c>
      <c r="E184" s="32">
        <v>24320.21113</v>
      </c>
      <c r="F184" s="50">
        <v>319.17475000000002</v>
      </c>
      <c r="G184" s="32">
        <v>24001.036380000001</v>
      </c>
      <c r="H184" s="50">
        <v>55938.413670000002</v>
      </c>
      <c r="I184" s="32">
        <v>366.92052000000001</v>
      </c>
      <c r="J184" s="50">
        <v>55571.493150000002</v>
      </c>
      <c r="K184" s="32">
        <v>193161.61499999999</v>
      </c>
      <c r="L184" s="19">
        <v>10601.118270000001</v>
      </c>
      <c r="M184" s="55">
        <v>182560.49673000001</v>
      </c>
    </row>
    <row r="185" spans="1:13" ht="21.2" customHeight="1" x14ac:dyDescent="0.25">
      <c r="A185" s="46" t="s">
        <v>407</v>
      </c>
      <c r="B185" s="26" t="s">
        <v>158</v>
      </c>
      <c r="C185" s="13" t="s">
        <v>159</v>
      </c>
      <c r="D185" s="26" t="s">
        <v>51</v>
      </c>
      <c r="E185" s="79">
        <v>99713.135760000005</v>
      </c>
      <c r="F185" s="16">
        <v>99713.135760000005</v>
      </c>
      <c r="G185" s="14">
        <v>0</v>
      </c>
      <c r="H185" s="14">
        <v>101432.32214</v>
      </c>
      <c r="I185" s="14">
        <v>101432.32214</v>
      </c>
      <c r="J185" s="16">
        <v>0</v>
      </c>
      <c r="K185" s="14">
        <v>2886.0282900000002</v>
      </c>
      <c r="L185" s="14">
        <v>2886.0282900000002</v>
      </c>
      <c r="M185" s="11">
        <v>0</v>
      </c>
    </row>
    <row r="186" spans="1:13" ht="21.2" customHeight="1" x14ac:dyDescent="0.25">
      <c r="A186" s="6" t="s">
        <v>408</v>
      </c>
      <c r="B186" s="6" t="s">
        <v>409</v>
      </c>
      <c r="C186" s="8" t="s">
        <v>410</v>
      </c>
      <c r="D186" s="6" t="s">
        <v>51</v>
      </c>
      <c r="E186" s="9">
        <v>3171.3872900000001</v>
      </c>
      <c r="F186" s="14">
        <v>1300</v>
      </c>
      <c r="G186" s="9">
        <v>1871.3872899999999</v>
      </c>
      <c r="H186" s="14">
        <v>1708.0528999999999</v>
      </c>
      <c r="I186" s="9">
        <v>1440</v>
      </c>
      <c r="J186" s="14">
        <v>268.05290000000002</v>
      </c>
      <c r="K186" s="9">
        <v>80218.188580000002</v>
      </c>
      <c r="L186" s="14">
        <v>68600</v>
      </c>
      <c r="M186" s="11">
        <v>11618.18858</v>
      </c>
    </row>
    <row r="187" spans="1:13" ht="21.2" customHeight="1" x14ac:dyDescent="0.25">
      <c r="A187" s="6" t="s">
        <v>411</v>
      </c>
      <c r="B187" s="26" t="s">
        <v>412</v>
      </c>
      <c r="C187" s="13" t="s">
        <v>413</v>
      </c>
      <c r="D187" s="26" t="s">
        <v>30</v>
      </c>
      <c r="E187" s="14">
        <v>3.8264999999999998</v>
      </c>
      <c r="F187" s="16">
        <v>3.7804799999999998</v>
      </c>
      <c r="G187" s="14">
        <v>4.6019999999999998E-2</v>
      </c>
      <c r="H187" s="16">
        <v>1.2083999999999999</v>
      </c>
      <c r="I187" s="14">
        <v>1.2019200000000001</v>
      </c>
      <c r="J187" s="16">
        <v>6.4799999999999996E-3</v>
      </c>
      <c r="K187" s="14">
        <v>-16.331240000000001</v>
      </c>
      <c r="L187" s="16">
        <v>-16.289629999999999</v>
      </c>
      <c r="M187" s="11">
        <v>-4.1610000000000001E-2</v>
      </c>
    </row>
    <row r="188" spans="1:13" ht="21.2" customHeight="1" x14ac:dyDescent="0.25">
      <c r="A188" s="12" t="s">
        <v>414</v>
      </c>
      <c r="B188" s="6" t="s">
        <v>412</v>
      </c>
      <c r="C188" s="15" t="s">
        <v>413</v>
      </c>
      <c r="D188" s="6" t="s">
        <v>51</v>
      </c>
      <c r="E188" s="10">
        <v>0</v>
      </c>
      <c r="F188" s="14">
        <v>0</v>
      </c>
      <c r="G188" s="10">
        <v>0</v>
      </c>
      <c r="H188" s="14">
        <v>0</v>
      </c>
      <c r="I188" s="10">
        <v>0</v>
      </c>
      <c r="J188" s="14">
        <v>0</v>
      </c>
      <c r="K188" s="10">
        <v>1.9927999999999999</v>
      </c>
      <c r="L188" s="14">
        <v>1.9395100000000001</v>
      </c>
      <c r="M188" s="11">
        <v>5.3289999999999997E-2</v>
      </c>
    </row>
    <row r="189" spans="1:13" ht="14.25" customHeight="1" x14ac:dyDescent="0.25">
      <c r="A189" s="6" t="s">
        <v>415</v>
      </c>
      <c r="B189" s="12" t="s">
        <v>416</v>
      </c>
      <c r="C189" s="13" t="s">
        <v>417</v>
      </c>
      <c r="D189" s="12" t="s">
        <v>51</v>
      </c>
      <c r="E189" s="14">
        <v>704.74024999999995</v>
      </c>
      <c r="F189" s="10">
        <v>687.20984999999996</v>
      </c>
      <c r="G189" s="14">
        <v>17.5304</v>
      </c>
      <c r="H189" s="10">
        <v>782.53390000000002</v>
      </c>
      <c r="I189" s="14">
        <v>759.72712999999999</v>
      </c>
      <c r="J189" s="10">
        <v>22.80677</v>
      </c>
      <c r="K189" s="14">
        <v>1286.65274</v>
      </c>
      <c r="L189" s="14">
        <v>1238.4612400000001</v>
      </c>
      <c r="M189" s="11">
        <v>48.191499999999998</v>
      </c>
    </row>
    <row r="190" spans="1:13" ht="14.25" customHeight="1" x14ac:dyDescent="0.25">
      <c r="A190" s="12" t="s">
        <v>418</v>
      </c>
      <c r="B190" s="6" t="s">
        <v>416</v>
      </c>
      <c r="C190" s="15" t="s">
        <v>417</v>
      </c>
      <c r="D190" s="6" t="s">
        <v>51</v>
      </c>
      <c r="E190" s="10">
        <v>6.2762399999999996</v>
      </c>
      <c r="F190" s="14">
        <v>6.2762399999999996</v>
      </c>
      <c r="G190" s="10">
        <v>0</v>
      </c>
      <c r="H190" s="14">
        <v>6.2762399999999996</v>
      </c>
      <c r="I190" s="10">
        <v>6.2762399999999996</v>
      </c>
      <c r="J190" s="14">
        <v>0</v>
      </c>
      <c r="K190" s="10">
        <v>0</v>
      </c>
      <c r="L190" s="16">
        <v>0</v>
      </c>
      <c r="M190" s="11">
        <v>0</v>
      </c>
    </row>
    <row r="191" spans="1:13" ht="21.2" customHeight="1" x14ac:dyDescent="0.25">
      <c r="A191" s="100" t="s">
        <v>160</v>
      </c>
      <c r="B191" s="99"/>
      <c r="C191" s="17" t="s">
        <v>161</v>
      </c>
      <c r="D191" s="18" t="s">
        <v>26</v>
      </c>
      <c r="E191" s="19">
        <f>F191+G191</f>
        <v>103599.36603999999</v>
      </c>
      <c r="F191" s="19">
        <v>101710.40233</v>
      </c>
      <c r="G191" s="19">
        <v>1888.96371</v>
      </c>
      <c r="H191" s="19">
        <f>I191+J191</f>
        <v>103930.39358</v>
      </c>
      <c r="I191" s="19">
        <v>103639.52743</v>
      </c>
      <c r="J191" s="19">
        <v>290.86615</v>
      </c>
      <c r="K191" s="19">
        <v>84376.531170000002</v>
      </c>
      <c r="L191" s="19">
        <v>72710.139410000003</v>
      </c>
      <c r="M191" s="20">
        <v>11666.39176</v>
      </c>
    </row>
    <row r="192" spans="1:13" ht="0.6" customHeight="1" x14ac:dyDescent="0.25">
      <c r="A192" s="104" t="s">
        <v>162</v>
      </c>
      <c r="B192" s="99"/>
      <c r="C192" s="21" t="s">
        <v>163</v>
      </c>
      <c r="D192" s="22" t="s">
        <v>26</v>
      </c>
      <c r="E192" s="23">
        <f>F192+G192</f>
        <v>1868193.6018299998</v>
      </c>
      <c r="F192" s="23">
        <v>1482532.4604499999</v>
      </c>
      <c r="G192" s="23">
        <v>385661.14137999999</v>
      </c>
      <c r="H192" s="23">
        <f>I192+J192</f>
        <v>1846167.7561499998</v>
      </c>
      <c r="I192" s="23">
        <v>1423809.3895399999</v>
      </c>
      <c r="J192" s="23">
        <v>422358.36661000003</v>
      </c>
      <c r="K192" s="23">
        <v>847314.07637000002</v>
      </c>
      <c r="L192" s="24">
        <v>566117.59589999996</v>
      </c>
      <c r="M192" s="25">
        <v>281196.48047000001</v>
      </c>
    </row>
    <row r="193" spans="1:13" ht="21.2" customHeight="1" x14ac:dyDescent="0.25">
      <c r="A193" s="6" t="s">
        <v>419</v>
      </c>
      <c r="B193" s="26" t="s">
        <v>420</v>
      </c>
      <c r="C193" s="13" t="s">
        <v>421</v>
      </c>
      <c r="D193" s="26" t="s">
        <v>51</v>
      </c>
      <c r="E193" s="14">
        <v>13097.584999999999</v>
      </c>
      <c r="F193" s="16">
        <v>0</v>
      </c>
      <c r="G193" s="14">
        <v>13097.584999999999</v>
      </c>
      <c r="H193" s="16">
        <v>4893.8</v>
      </c>
      <c r="I193" s="14">
        <v>0</v>
      </c>
      <c r="J193" s="16">
        <v>4893.8</v>
      </c>
      <c r="K193" s="14">
        <v>165744.81</v>
      </c>
      <c r="L193" s="14">
        <v>0</v>
      </c>
      <c r="M193" s="11">
        <v>165744.81</v>
      </c>
    </row>
    <row r="194" spans="1:13" ht="21.2" customHeight="1" x14ac:dyDescent="0.25">
      <c r="A194" s="12" t="s">
        <v>422</v>
      </c>
      <c r="B194" s="6" t="s">
        <v>423</v>
      </c>
      <c r="C194" s="15" t="s">
        <v>424</v>
      </c>
      <c r="D194" s="6" t="s">
        <v>30</v>
      </c>
      <c r="E194" s="10">
        <v>32.709310000000002</v>
      </c>
      <c r="F194" s="14">
        <v>0</v>
      </c>
      <c r="G194" s="10">
        <v>32.709310000000002</v>
      </c>
      <c r="H194" s="14">
        <v>126.54349000000001</v>
      </c>
      <c r="I194" s="10">
        <v>0</v>
      </c>
      <c r="J194" s="14">
        <v>126.54349000000001</v>
      </c>
      <c r="K194" s="10">
        <v>-1067.15824</v>
      </c>
      <c r="L194" s="14">
        <v>0</v>
      </c>
      <c r="M194" s="11">
        <v>-1067.15824</v>
      </c>
    </row>
    <row r="195" spans="1:13" ht="21.2" customHeight="1" x14ac:dyDescent="0.25">
      <c r="A195" s="6" t="s">
        <v>425</v>
      </c>
      <c r="B195" s="12" t="s">
        <v>426</v>
      </c>
      <c r="C195" s="13" t="s">
        <v>427</v>
      </c>
      <c r="D195" s="12" t="s">
        <v>51</v>
      </c>
      <c r="E195" s="14">
        <v>109.80137999999999</v>
      </c>
      <c r="F195" s="10">
        <v>0</v>
      </c>
      <c r="G195" s="14">
        <v>109.80137999999999</v>
      </c>
      <c r="H195" s="10">
        <v>701.24293999999998</v>
      </c>
      <c r="I195" s="14">
        <v>0</v>
      </c>
      <c r="J195" s="10">
        <v>701.24293999999998</v>
      </c>
      <c r="K195" s="14">
        <v>2049.71038</v>
      </c>
      <c r="L195" s="16">
        <v>0</v>
      </c>
      <c r="M195" s="11">
        <v>2049.71038</v>
      </c>
    </row>
    <row r="196" spans="1:13" ht="21.2" customHeight="1" x14ac:dyDescent="0.25">
      <c r="A196" s="100" t="s">
        <v>428</v>
      </c>
      <c r="B196" s="99"/>
      <c r="C196" s="17" t="s">
        <v>429</v>
      </c>
      <c r="D196" s="18" t="s">
        <v>26</v>
      </c>
      <c r="E196" s="19">
        <v>13240.09569</v>
      </c>
      <c r="F196" s="19">
        <v>0</v>
      </c>
      <c r="G196" s="19">
        <v>13240.09569</v>
      </c>
      <c r="H196" s="19">
        <v>5721.5864300000003</v>
      </c>
      <c r="I196" s="19">
        <v>0</v>
      </c>
      <c r="J196" s="19">
        <v>5721.5864300000003</v>
      </c>
      <c r="K196" s="19">
        <v>166727.36214000001</v>
      </c>
      <c r="L196" s="19">
        <v>0</v>
      </c>
      <c r="M196" s="20">
        <v>166727.36214000001</v>
      </c>
    </row>
    <row r="197" spans="1:13" ht="23.25" customHeight="1" x14ac:dyDescent="0.25">
      <c r="A197" s="104" t="s">
        <v>430</v>
      </c>
      <c r="B197" s="99"/>
      <c r="C197" s="21" t="s">
        <v>431</v>
      </c>
      <c r="D197" s="22" t="s">
        <v>26</v>
      </c>
      <c r="E197" s="23">
        <v>13240.09569</v>
      </c>
      <c r="F197" s="23">
        <v>0</v>
      </c>
      <c r="G197" s="23">
        <v>13240.09569</v>
      </c>
      <c r="H197" s="23">
        <v>5721.5864300000003</v>
      </c>
      <c r="I197" s="23">
        <v>0</v>
      </c>
      <c r="J197" s="23">
        <v>5721.5864300000003</v>
      </c>
      <c r="K197" s="23">
        <v>166727.36214000001</v>
      </c>
      <c r="L197" s="24">
        <v>0</v>
      </c>
      <c r="M197" s="25">
        <v>166727.36214000001</v>
      </c>
    </row>
    <row r="198" spans="1:13" ht="14.25" customHeight="1" x14ac:dyDescent="0.25">
      <c r="A198" s="26" t="s">
        <v>432</v>
      </c>
      <c r="B198" s="6" t="s">
        <v>433</v>
      </c>
      <c r="C198" s="27" t="s">
        <v>434</v>
      </c>
      <c r="D198" s="6" t="s">
        <v>51</v>
      </c>
      <c r="E198" s="16">
        <v>204751.99948999999</v>
      </c>
      <c r="F198" s="14">
        <v>204751.99948999999</v>
      </c>
      <c r="G198" s="16">
        <v>0</v>
      </c>
      <c r="H198" s="14">
        <v>203921.24512000001</v>
      </c>
      <c r="I198" s="16">
        <v>203921.24512000001</v>
      </c>
      <c r="J198" s="14">
        <v>0</v>
      </c>
      <c r="K198" s="16">
        <v>3313.1417200000001</v>
      </c>
      <c r="L198" s="16">
        <v>3313.1417200000001</v>
      </c>
      <c r="M198" s="11">
        <v>0</v>
      </c>
    </row>
    <row r="199" spans="1:13" ht="31.35" customHeight="1" x14ac:dyDescent="0.25">
      <c r="A199" s="6" t="s">
        <v>435</v>
      </c>
      <c r="B199" s="12" t="s">
        <v>433</v>
      </c>
      <c r="C199" s="13" t="s">
        <v>434</v>
      </c>
      <c r="D199" s="12" t="s">
        <v>51</v>
      </c>
      <c r="E199" s="14">
        <v>202915.50263999999</v>
      </c>
      <c r="F199" s="10">
        <v>0</v>
      </c>
      <c r="G199" s="14">
        <v>202915.50263999999</v>
      </c>
      <c r="H199" s="10">
        <v>202915.50263999999</v>
      </c>
      <c r="I199" s="14">
        <v>0</v>
      </c>
      <c r="J199" s="10">
        <v>202915.50263999999</v>
      </c>
      <c r="K199" s="14">
        <v>0</v>
      </c>
      <c r="L199" s="14">
        <v>0</v>
      </c>
      <c r="M199" s="11">
        <v>0</v>
      </c>
    </row>
    <row r="200" spans="1:13" ht="31.35" customHeight="1" x14ac:dyDescent="0.25">
      <c r="A200" s="12" t="s">
        <v>436</v>
      </c>
      <c r="B200" s="6" t="s">
        <v>437</v>
      </c>
      <c r="C200" s="15" t="s">
        <v>438</v>
      </c>
      <c r="D200" s="6" t="s">
        <v>51</v>
      </c>
      <c r="E200" s="10">
        <v>4362.1649500000003</v>
      </c>
      <c r="F200" s="14">
        <v>4362.1649500000003</v>
      </c>
      <c r="G200" s="10">
        <v>0</v>
      </c>
      <c r="H200" s="14">
        <v>4363.1749499999996</v>
      </c>
      <c r="I200" s="10">
        <v>4363.1749499999996</v>
      </c>
      <c r="J200" s="14">
        <v>0</v>
      </c>
      <c r="K200" s="10">
        <v>1.72885</v>
      </c>
      <c r="L200" s="14">
        <v>1.72885</v>
      </c>
      <c r="M200" s="11">
        <v>0</v>
      </c>
    </row>
    <row r="201" spans="1:13" ht="31.35" customHeight="1" x14ac:dyDescent="0.25">
      <c r="A201" s="6" t="s">
        <v>439</v>
      </c>
      <c r="B201" s="12" t="s">
        <v>440</v>
      </c>
      <c r="C201" s="13" t="s">
        <v>441</v>
      </c>
      <c r="D201" s="12" t="s">
        <v>51</v>
      </c>
      <c r="E201" s="14">
        <v>2.3805000000000001</v>
      </c>
      <c r="F201" s="10">
        <v>0</v>
      </c>
      <c r="G201" s="14">
        <v>2.3805000000000001</v>
      </c>
      <c r="H201" s="10">
        <v>11.39447</v>
      </c>
      <c r="I201" s="14">
        <v>9.1813699999999994</v>
      </c>
      <c r="J201" s="10">
        <v>2.2130999999999998</v>
      </c>
      <c r="K201" s="14">
        <v>53.910719999999998</v>
      </c>
      <c r="L201" s="14">
        <v>18.256920000000001</v>
      </c>
      <c r="M201" s="11">
        <v>35.653799999999997</v>
      </c>
    </row>
    <row r="202" spans="1:13" ht="23.45" customHeight="1" x14ac:dyDescent="0.25">
      <c r="A202" s="12" t="s">
        <v>442</v>
      </c>
      <c r="B202" s="6" t="s">
        <v>440</v>
      </c>
      <c r="C202" s="15" t="s">
        <v>441</v>
      </c>
      <c r="D202" s="6" t="s">
        <v>51</v>
      </c>
      <c r="E202" s="10">
        <v>3.0566399999999998</v>
      </c>
      <c r="F202" s="14">
        <v>3.0566399999999998</v>
      </c>
      <c r="G202" s="10">
        <v>0</v>
      </c>
      <c r="H202" s="14">
        <v>3.0566399999999998</v>
      </c>
      <c r="I202" s="10">
        <v>3.0566399999999998</v>
      </c>
      <c r="J202" s="14">
        <v>0</v>
      </c>
      <c r="K202" s="10">
        <v>0</v>
      </c>
      <c r="L202" s="14">
        <v>0</v>
      </c>
      <c r="M202" s="11">
        <v>0</v>
      </c>
    </row>
    <row r="203" spans="1:13" ht="23.45" customHeight="1" x14ac:dyDescent="0.25">
      <c r="A203" s="6" t="s">
        <v>443</v>
      </c>
      <c r="B203" s="12" t="s">
        <v>444</v>
      </c>
      <c r="C203" s="13" t="s">
        <v>445</v>
      </c>
      <c r="D203" s="12" t="s">
        <v>51</v>
      </c>
      <c r="E203" s="14">
        <v>8020.4596899999997</v>
      </c>
      <c r="F203" s="10">
        <v>7572.32845</v>
      </c>
      <c r="G203" s="14">
        <v>448.13123999999999</v>
      </c>
      <c r="H203" s="10">
        <v>8020.4596899999997</v>
      </c>
      <c r="I203" s="14">
        <v>7572.32845</v>
      </c>
      <c r="J203" s="10">
        <v>448.13123999999999</v>
      </c>
      <c r="K203" s="14">
        <v>0</v>
      </c>
      <c r="L203" s="14">
        <v>0</v>
      </c>
      <c r="M203" s="11">
        <v>0</v>
      </c>
    </row>
    <row r="204" spans="1:13" ht="31.35" customHeight="1" x14ac:dyDescent="0.25">
      <c r="A204" s="12" t="s">
        <v>446</v>
      </c>
      <c r="B204" s="6" t="s">
        <v>444</v>
      </c>
      <c r="C204" s="8" t="s">
        <v>445</v>
      </c>
      <c r="D204" s="6" t="s">
        <v>51</v>
      </c>
      <c r="E204" s="9">
        <v>207584.44664000001</v>
      </c>
      <c r="F204" s="14">
        <v>135638.23418</v>
      </c>
      <c r="G204" s="9">
        <v>71946.212459999995</v>
      </c>
      <c r="H204" s="14">
        <v>207584.44664000001</v>
      </c>
      <c r="I204" s="9">
        <v>135638.23418</v>
      </c>
      <c r="J204" s="14">
        <v>71946.212459999995</v>
      </c>
      <c r="K204" s="9">
        <v>0</v>
      </c>
      <c r="L204" s="14">
        <v>0</v>
      </c>
      <c r="M204" s="11">
        <v>0</v>
      </c>
    </row>
    <row r="205" spans="1:13" ht="31.35" customHeight="1" x14ac:dyDescent="0.25">
      <c r="A205" s="100" t="s">
        <v>447</v>
      </c>
      <c r="B205" s="99"/>
      <c r="C205" s="40" t="s">
        <v>448</v>
      </c>
      <c r="D205" s="18" t="s">
        <v>26</v>
      </c>
      <c r="E205" s="32">
        <v>627640.01055000001</v>
      </c>
      <c r="F205" s="19">
        <v>352327.78370999999</v>
      </c>
      <c r="G205" s="32">
        <v>275312.22684000002</v>
      </c>
      <c r="H205" s="19">
        <v>626819.28015000001</v>
      </c>
      <c r="I205" s="32">
        <v>351507.22071000002</v>
      </c>
      <c r="J205" s="19">
        <v>275312.05943999998</v>
      </c>
      <c r="K205" s="32">
        <v>3368.7812899999999</v>
      </c>
      <c r="L205" s="32">
        <v>3333.1274899999999</v>
      </c>
      <c r="M205" s="20">
        <v>35.653799999999997</v>
      </c>
    </row>
    <row r="206" spans="1:13" ht="14.25" customHeight="1" x14ac:dyDescent="0.25">
      <c r="A206" s="6" t="s">
        <v>449</v>
      </c>
      <c r="B206" s="6" t="s">
        <v>179</v>
      </c>
      <c r="C206" s="13" t="s">
        <v>180</v>
      </c>
      <c r="D206" s="6" t="s">
        <v>51</v>
      </c>
      <c r="E206" s="14">
        <f>F206+G206</f>
        <v>16844.524980000002</v>
      </c>
      <c r="F206" s="14">
        <v>16196.67575</v>
      </c>
      <c r="G206" s="14">
        <v>647.84923000000003</v>
      </c>
      <c r="H206" s="14">
        <f>I206+J206</f>
        <v>16181.11767</v>
      </c>
      <c r="I206" s="14">
        <v>15574.39374</v>
      </c>
      <c r="J206" s="14">
        <v>606.72393</v>
      </c>
      <c r="K206" s="14">
        <v>1155.01</v>
      </c>
      <c r="L206" s="14">
        <v>1148.1468400000001</v>
      </c>
      <c r="M206" s="11">
        <v>6.8631599999999997</v>
      </c>
    </row>
    <row r="207" spans="1:13" ht="14.25" customHeight="1" x14ac:dyDescent="0.25">
      <c r="A207" s="100" t="s">
        <v>181</v>
      </c>
      <c r="B207" s="99"/>
      <c r="C207" s="17" t="s">
        <v>182</v>
      </c>
      <c r="D207" s="18" t="s">
        <v>26</v>
      </c>
      <c r="E207" s="14">
        <f>F207+G207</f>
        <v>16844.524980000002</v>
      </c>
      <c r="F207" s="14">
        <v>16196.67575</v>
      </c>
      <c r="G207" s="14">
        <v>647.84923000000003</v>
      </c>
      <c r="H207" s="14">
        <f>I207+J207</f>
        <v>16181.11767</v>
      </c>
      <c r="I207" s="14">
        <v>15574.39374</v>
      </c>
      <c r="J207" s="14">
        <v>606.72393</v>
      </c>
      <c r="K207" s="19">
        <v>1155.01</v>
      </c>
      <c r="L207" s="19">
        <v>1148.1468400000001</v>
      </c>
      <c r="M207" s="20">
        <v>6.8631599999999997</v>
      </c>
    </row>
    <row r="208" spans="1:13" ht="14.25" customHeight="1" x14ac:dyDescent="0.25">
      <c r="A208" s="101" t="s">
        <v>183</v>
      </c>
      <c r="B208" s="102"/>
      <c r="C208" s="33" t="s">
        <v>184</v>
      </c>
      <c r="D208" s="34" t="s">
        <v>26</v>
      </c>
      <c r="E208" s="35">
        <f>F208+G208</f>
        <v>644484.53552999999</v>
      </c>
      <c r="F208" s="35">
        <v>368524.45945999998</v>
      </c>
      <c r="G208" s="35">
        <f>G205+G207</f>
        <v>275960.07607000001</v>
      </c>
      <c r="H208" s="35">
        <f>I208+J208</f>
        <v>643000.39781999995</v>
      </c>
      <c r="I208" s="35">
        <f>I205+I207</f>
        <v>367081.61444999999</v>
      </c>
      <c r="J208" s="35">
        <f>J205+J207</f>
        <v>275918.78336999996</v>
      </c>
      <c r="K208" s="35">
        <v>4523.7912900000001</v>
      </c>
      <c r="L208" s="36">
        <v>4481.2743300000002</v>
      </c>
      <c r="M208" s="37">
        <v>42.516959999999997</v>
      </c>
    </row>
    <row r="209" spans="1:13" ht="21.2" customHeight="1" x14ac:dyDescent="0.25">
      <c r="A209" s="117" t="s">
        <v>185</v>
      </c>
      <c r="B209" s="90"/>
      <c r="C209" s="38" t="s">
        <v>186</v>
      </c>
      <c r="D209" s="22" t="s">
        <v>26</v>
      </c>
      <c r="E209" s="23">
        <f>F209+G209</f>
        <v>2525918.2330499999</v>
      </c>
      <c r="F209" s="23">
        <v>1851056.9199099999</v>
      </c>
      <c r="G209" s="23">
        <v>674861.31313999998</v>
      </c>
      <c r="H209" s="23">
        <f>I209+J209</f>
        <v>2494889.7404</v>
      </c>
      <c r="I209" s="23">
        <v>1790891.0039900001</v>
      </c>
      <c r="J209" s="85">
        <v>703998.73641000001</v>
      </c>
      <c r="K209" s="23">
        <v>1018565.2298</v>
      </c>
      <c r="L209" s="23">
        <v>570598.87023</v>
      </c>
      <c r="M209" s="39">
        <v>447966.35956999997</v>
      </c>
    </row>
    <row r="210" spans="1:13" ht="21.2" customHeight="1" x14ac:dyDescent="0.25">
      <c r="A210" s="5" t="s">
        <v>26</v>
      </c>
      <c r="B210" s="97" t="s">
        <v>187</v>
      </c>
      <c r="C210" s="98"/>
      <c r="D210" s="98"/>
      <c r="E210" s="98"/>
      <c r="F210" s="98"/>
      <c r="G210" s="98"/>
      <c r="H210" s="98"/>
      <c r="I210" s="98"/>
      <c r="J210" s="114"/>
      <c r="K210" s="98"/>
      <c r="L210" s="98"/>
      <c r="M210" s="99"/>
    </row>
    <row r="211" spans="1:13" ht="23.45" customHeight="1" x14ac:dyDescent="0.25">
      <c r="A211" s="26" t="s">
        <v>450</v>
      </c>
      <c r="B211" s="7" t="s">
        <v>451</v>
      </c>
      <c r="C211" s="15" t="s">
        <v>452</v>
      </c>
      <c r="D211" s="7" t="s">
        <v>30</v>
      </c>
      <c r="E211" s="10">
        <v>3899.2939999999999</v>
      </c>
      <c r="F211" s="9">
        <v>3899.2939999999999</v>
      </c>
      <c r="G211" s="10">
        <v>0</v>
      </c>
      <c r="H211" s="9">
        <v>4137.018</v>
      </c>
      <c r="I211" s="10">
        <v>4137.018</v>
      </c>
      <c r="J211" s="9">
        <v>0</v>
      </c>
      <c r="K211" s="10">
        <v>0</v>
      </c>
      <c r="L211" s="10">
        <v>0</v>
      </c>
      <c r="M211" s="11">
        <v>0</v>
      </c>
    </row>
    <row r="212" spans="1:13" ht="21.2" customHeight="1" x14ac:dyDescent="0.25">
      <c r="A212" s="6" t="s">
        <v>453</v>
      </c>
      <c r="B212" s="12" t="s">
        <v>451</v>
      </c>
      <c r="C212" s="13" t="s">
        <v>452</v>
      </c>
      <c r="D212" s="12" t="s">
        <v>51</v>
      </c>
      <c r="E212" s="14">
        <v>0</v>
      </c>
      <c r="F212" s="10">
        <v>0</v>
      </c>
      <c r="G212" s="14">
        <v>0</v>
      </c>
      <c r="H212" s="10">
        <v>0</v>
      </c>
      <c r="I212" s="14">
        <v>0</v>
      </c>
      <c r="J212" s="10">
        <v>0</v>
      </c>
      <c r="K212" s="14">
        <v>0</v>
      </c>
      <c r="L212" s="16">
        <v>0</v>
      </c>
      <c r="M212" s="11">
        <v>0</v>
      </c>
    </row>
    <row r="213" spans="1:13" ht="23.45" customHeight="1" x14ac:dyDescent="0.25">
      <c r="A213" s="100" t="s">
        <v>454</v>
      </c>
      <c r="B213" s="99"/>
      <c r="C213" s="17" t="s">
        <v>455</v>
      </c>
      <c r="D213" s="18" t="s">
        <v>26</v>
      </c>
      <c r="E213" s="30">
        <v>3899.2939999999999</v>
      </c>
      <c r="F213" s="19">
        <v>3899.2939999999999</v>
      </c>
      <c r="G213" s="30">
        <v>0</v>
      </c>
      <c r="H213" s="19">
        <v>4137.018</v>
      </c>
      <c r="I213" s="30">
        <v>4137.018</v>
      </c>
      <c r="J213" s="19">
        <v>0</v>
      </c>
      <c r="K213" s="30">
        <v>0</v>
      </c>
      <c r="L213" s="19">
        <v>0</v>
      </c>
      <c r="M213" s="20">
        <v>0</v>
      </c>
    </row>
    <row r="214" spans="1:13" ht="23.45" customHeight="1" x14ac:dyDescent="0.25">
      <c r="A214" s="104" t="s">
        <v>456</v>
      </c>
      <c r="B214" s="99"/>
      <c r="C214" s="21" t="s">
        <v>457</v>
      </c>
      <c r="D214" s="22" t="s">
        <v>26</v>
      </c>
      <c r="E214" s="23">
        <v>3899.2939999999999</v>
      </c>
      <c r="F214" s="23">
        <v>3899.2939999999999</v>
      </c>
      <c r="G214" s="23">
        <v>0</v>
      </c>
      <c r="H214" s="23">
        <v>4137.018</v>
      </c>
      <c r="I214" s="23">
        <v>4137.018</v>
      </c>
      <c r="J214" s="23">
        <v>0</v>
      </c>
      <c r="K214" s="23">
        <v>0</v>
      </c>
      <c r="L214" s="24">
        <v>0</v>
      </c>
      <c r="M214" s="25">
        <v>0</v>
      </c>
    </row>
    <row r="215" spans="1:13" ht="18.75" customHeight="1" x14ac:dyDescent="0.25">
      <c r="A215" s="6" t="s">
        <v>458</v>
      </c>
      <c r="B215" s="6" t="s">
        <v>459</v>
      </c>
      <c r="C215" s="13" t="s">
        <v>460</v>
      </c>
      <c r="D215" s="6" t="s">
        <v>51</v>
      </c>
      <c r="E215" s="14">
        <v>3.0684999999999998</v>
      </c>
      <c r="F215" s="14">
        <v>3.0684999999999998</v>
      </c>
      <c r="G215" s="14">
        <v>0</v>
      </c>
      <c r="H215" s="14">
        <v>0</v>
      </c>
      <c r="I215" s="14">
        <v>0</v>
      </c>
      <c r="J215" s="14">
        <v>0</v>
      </c>
      <c r="K215" s="14">
        <v>3.0684900000000002</v>
      </c>
      <c r="L215" s="14">
        <v>3.0684900000000002</v>
      </c>
      <c r="M215" s="11">
        <v>0</v>
      </c>
    </row>
    <row r="216" spans="1:13" ht="14.25" customHeight="1" x14ac:dyDescent="0.25">
      <c r="A216" s="6" t="s">
        <v>461</v>
      </c>
      <c r="B216" s="6" t="s">
        <v>459</v>
      </c>
      <c r="C216" s="13" t="s">
        <v>460</v>
      </c>
      <c r="D216" s="6" t="s">
        <v>51</v>
      </c>
      <c r="E216" s="14">
        <v>772.43700000000001</v>
      </c>
      <c r="F216" s="14">
        <v>680.75536</v>
      </c>
      <c r="G216" s="14">
        <v>91.681640000000002</v>
      </c>
      <c r="H216" s="14">
        <v>772.43700000000001</v>
      </c>
      <c r="I216" s="14">
        <v>680.75536</v>
      </c>
      <c r="J216" s="14">
        <v>91.681640000000002</v>
      </c>
      <c r="K216" s="14">
        <v>0</v>
      </c>
      <c r="L216" s="14">
        <v>0</v>
      </c>
      <c r="M216" s="11">
        <v>0</v>
      </c>
    </row>
    <row r="217" spans="1:13" ht="31.35" customHeight="1" x14ac:dyDescent="0.25">
      <c r="A217" s="100" t="s">
        <v>462</v>
      </c>
      <c r="B217" s="99"/>
      <c r="C217" s="17" t="s">
        <v>460</v>
      </c>
      <c r="D217" s="31" t="s">
        <v>26</v>
      </c>
      <c r="E217" s="19">
        <v>775.50549999999998</v>
      </c>
      <c r="F217" s="32">
        <v>683.82385999999997</v>
      </c>
      <c r="G217" s="19">
        <v>91.681640000000002</v>
      </c>
      <c r="H217" s="32">
        <v>772.43700000000001</v>
      </c>
      <c r="I217" s="19">
        <v>680.75536</v>
      </c>
      <c r="J217" s="32">
        <v>91.681640000000002</v>
      </c>
      <c r="K217" s="19">
        <v>3.0684900000000002</v>
      </c>
      <c r="L217" s="19">
        <v>3.0684900000000002</v>
      </c>
      <c r="M217" s="20">
        <v>0</v>
      </c>
    </row>
    <row r="218" spans="1:13" ht="31.35" customHeight="1" x14ac:dyDescent="0.25">
      <c r="A218" s="26" t="s">
        <v>463</v>
      </c>
      <c r="B218" s="6" t="s">
        <v>464</v>
      </c>
      <c r="C218" s="15" t="s">
        <v>465</v>
      </c>
      <c r="D218" s="6" t="s">
        <v>51</v>
      </c>
      <c r="E218" s="10">
        <v>2358.5050000000001</v>
      </c>
      <c r="F218" s="14">
        <v>2358.5050000000001</v>
      </c>
      <c r="G218" s="10">
        <v>0</v>
      </c>
      <c r="H218" s="14">
        <v>750.01199999999994</v>
      </c>
      <c r="I218" s="10">
        <v>750.01199999999994</v>
      </c>
      <c r="J218" s="14">
        <v>0</v>
      </c>
      <c r="K218" s="10">
        <v>1431.835</v>
      </c>
      <c r="L218" s="14">
        <v>1431.835</v>
      </c>
      <c r="M218" s="11">
        <v>0</v>
      </c>
    </row>
    <row r="219" spans="1:13" ht="23.45" customHeight="1" x14ac:dyDescent="0.25">
      <c r="A219" s="6" t="s">
        <v>466</v>
      </c>
      <c r="B219" s="12" t="s">
        <v>467</v>
      </c>
      <c r="C219" s="13" t="s">
        <v>468</v>
      </c>
      <c r="D219" s="12" t="s">
        <v>51</v>
      </c>
      <c r="E219" s="14">
        <v>453.58366999999998</v>
      </c>
      <c r="F219" s="10">
        <v>453.58366999999998</v>
      </c>
      <c r="G219" s="14">
        <v>0</v>
      </c>
      <c r="H219" s="10">
        <v>453.58366999999998</v>
      </c>
      <c r="I219" s="14">
        <v>453.58366999999998</v>
      </c>
      <c r="J219" s="10">
        <v>0</v>
      </c>
      <c r="K219" s="14">
        <v>0</v>
      </c>
      <c r="L219" s="14">
        <v>0</v>
      </c>
      <c r="M219" s="11">
        <v>0</v>
      </c>
    </row>
    <row r="220" spans="1:13" ht="23.45" customHeight="1" x14ac:dyDescent="0.25">
      <c r="A220" s="12" t="s">
        <v>469</v>
      </c>
      <c r="B220" s="6" t="s">
        <v>467</v>
      </c>
      <c r="C220" s="8" t="s">
        <v>468</v>
      </c>
      <c r="D220" s="6" t="s">
        <v>51</v>
      </c>
      <c r="E220" s="9">
        <v>297.22685999999999</v>
      </c>
      <c r="F220" s="14">
        <v>297.22685999999999</v>
      </c>
      <c r="G220" s="9">
        <v>0</v>
      </c>
      <c r="H220" s="14">
        <v>219.78842</v>
      </c>
      <c r="I220" s="9">
        <v>219.78842</v>
      </c>
      <c r="J220" s="14">
        <v>0</v>
      </c>
      <c r="K220" s="9">
        <v>218.75636</v>
      </c>
      <c r="L220" s="14">
        <v>218.75636</v>
      </c>
      <c r="M220" s="54">
        <v>0</v>
      </c>
    </row>
    <row r="221" spans="1:13" ht="14.25" customHeight="1" x14ac:dyDescent="0.25">
      <c r="A221" s="100" t="s">
        <v>470</v>
      </c>
      <c r="B221" s="99"/>
      <c r="C221" s="40" t="s">
        <v>223</v>
      </c>
      <c r="D221" s="18" t="s">
        <v>26</v>
      </c>
      <c r="E221" s="32">
        <v>3109.3155299999999</v>
      </c>
      <c r="F221" s="19">
        <v>3109.3155299999999</v>
      </c>
      <c r="G221" s="32">
        <v>0</v>
      </c>
      <c r="H221" s="19">
        <v>1423.38409</v>
      </c>
      <c r="I221" s="32">
        <v>1423.38409</v>
      </c>
      <c r="J221" s="19">
        <v>0</v>
      </c>
      <c r="K221" s="32">
        <v>1650.5913599999999</v>
      </c>
      <c r="L221" s="32">
        <v>1650.5913599999999</v>
      </c>
      <c r="M221" s="20">
        <v>0</v>
      </c>
    </row>
    <row r="222" spans="1:13" ht="0.6" customHeight="1" x14ac:dyDescent="0.25">
      <c r="A222" s="6" t="s">
        <v>471</v>
      </c>
      <c r="B222" s="12" t="s">
        <v>472</v>
      </c>
      <c r="C222" s="13" t="s">
        <v>473</v>
      </c>
      <c r="D222" s="12" t="s">
        <v>51</v>
      </c>
      <c r="E222" s="48">
        <v>1021833.98376</v>
      </c>
      <c r="F222" s="10">
        <v>437844.85014</v>
      </c>
      <c r="G222" s="48">
        <v>583989.13361999998</v>
      </c>
      <c r="H222" s="10">
        <v>1021833.98376</v>
      </c>
      <c r="I222" s="48">
        <v>437844.85014</v>
      </c>
      <c r="J222" s="10">
        <v>583989.13361999998</v>
      </c>
      <c r="K222" s="48">
        <v>0</v>
      </c>
      <c r="L222" s="14">
        <v>0</v>
      </c>
      <c r="M222" s="56">
        <v>0</v>
      </c>
    </row>
    <row r="223" spans="1:13" ht="14.25" customHeight="1" x14ac:dyDescent="0.25">
      <c r="A223" s="12" t="s">
        <v>474</v>
      </c>
      <c r="B223" s="46" t="s">
        <v>472</v>
      </c>
      <c r="C223" s="15" t="s">
        <v>473</v>
      </c>
      <c r="D223" s="46" t="s">
        <v>51</v>
      </c>
      <c r="E223" s="16">
        <v>70616.651450000005</v>
      </c>
      <c r="F223" s="48">
        <v>70616.651450000005</v>
      </c>
      <c r="G223" s="16">
        <v>0</v>
      </c>
      <c r="H223" s="48">
        <v>70622.590819999998</v>
      </c>
      <c r="I223" s="16">
        <v>70622.590819999998</v>
      </c>
      <c r="J223" s="48">
        <v>0</v>
      </c>
      <c r="K223" s="16">
        <v>5.9393700000000003</v>
      </c>
      <c r="L223" s="14">
        <v>5.9393700000000003</v>
      </c>
      <c r="M223" s="11">
        <v>0</v>
      </c>
    </row>
    <row r="224" spans="1:13" ht="14.25" customHeight="1" x14ac:dyDescent="0.25">
      <c r="A224" s="46" t="s">
        <v>475</v>
      </c>
      <c r="B224" s="6" t="s">
        <v>476</v>
      </c>
      <c r="C224" s="47" t="s">
        <v>477</v>
      </c>
      <c r="D224" s="6" t="s">
        <v>51</v>
      </c>
      <c r="E224" s="48">
        <v>2.6987999999999999</v>
      </c>
      <c r="F224" s="14">
        <v>2.6987999999999999</v>
      </c>
      <c r="G224" s="48">
        <v>0</v>
      </c>
      <c r="H224" s="14">
        <v>2.6987999999999999</v>
      </c>
      <c r="I224" s="48">
        <v>2.6987999999999999</v>
      </c>
      <c r="J224" s="14">
        <v>0</v>
      </c>
      <c r="K224" s="48">
        <v>0</v>
      </c>
      <c r="L224" s="14">
        <v>0</v>
      </c>
      <c r="M224" s="54">
        <v>0</v>
      </c>
    </row>
    <row r="225" spans="1:13" ht="14.25" customHeight="1" x14ac:dyDescent="0.25">
      <c r="A225" s="100" t="s">
        <v>478</v>
      </c>
      <c r="B225" s="99"/>
      <c r="C225" s="51" t="s">
        <v>479</v>
      </c>
      <c r="D225" s="31" t="s">
        <v>26</v>
      </c>
      <c r="E225" s="50">
        <v>1092453.3340100001</v>
      </c>
      <c r="F225" s="32">
        <v>508464.20039000001</v>
      </c>
      <c r="G225" s="50">
        <v>583989.13361999998</v>
      </c>
      <c r="H225" s="32">
        <v>1092459.2733799999</v>
      </c>
      <c r="I225" s="50">
        <v>508470.13975999999</v>
      </c>
      <c r="J225" s="32">
        <v>583989.13361999998</v>
      </c>
      <c r="K225" s="50">
        <v>5.9393700000000003</v>
      </c>
      <c r="L225" s="19">
        <v>5.9393700000000003</v>
      </c>
      <c r="M225" s="20">
        <v>0</v>
      </c>
    </row>
    <row r="226" spans="1:13" ht="21.2" customHeight="1" x14ac:dyDescent="0.25">
      <c r="A226" s="26" t="s">
        <v>480</v>
      </c>
      <c r="B226" s="46" t="s">
        <v>481</v>
      </c>
      <c r="C226" s="27" t="s">
        <v>482</v>
      </c>
      <c r="D226" s="46" t="s">
        <v>51</v>
      </c>
      <c r="E226" s="16">
        <v>27.569649999999999</v>
      </c>
      <c r="F226" s="48">
        <v>27.569649999999999</v>
      </c>
      <c r="G226" s="16">
        <v>0</v>
      </c>
      <c r="H226" s="48">
        <v>27.569649999999999</v>
      </c>
      <c r="I226" s="16">
        <v>27.569649999999999</v>
      </c>
      <c r="J226" s="48">
        <v>0</v>
      </c>
      <c r="K226" s="16">
        <v>0</v>
      </c>
      <c r="L226" s="14">
        <v>0</v>
      </c>
      <c r="M226" s="11">
        <v>0</v>
      </c>
    </row>
    <row r="227" spans="1:13" ht="21.2" customHeight="1" x14ac:dyDescent="0.25">
      <c r="A227" s="46" t="s">
        <v>483</v>
      </c>
      <c r="B227" s="26" t="s">
        <v>484</v>
      </c>
      <c r="C227" s="47" t="s">
        <v>485</v>
      </c>
      <c r="D227" s="26" t="s">
        <v>51</v>
      </c>
      <c r="E227" s="48">
        <v>32.184100000000001</v>
      </c>
      <c r="F227" s="16">
        <v>32.184100000000001</v>
      </c>
      <c r="G227" s="48">
        <v>0</v>
      </c>
      <c r="H227" s="16">
        <v>32.184100000000001</v>
      </c>
      <c r="I227" s="48">
        <v>32.184100000000001</v>
      </c>
      <c r="J227" s="16">
        <v>0</v>
      </c>
      <c r="K227" s="48">
        <v>0</v>
      </c>
      <c r="L227" s="14">
        <v>0</v>
      </c>
      <c r="M227" s="11">
        <v>0</v>
      </c>
    </row>
    <row r="228" spans="1:13" ht="23.45" customHeight="1" x14ac:dyDescent="0.25">
      <c r="A228" s="26" t="s">
        <v>486</v>
      </c>
      <c r="B228" s="46" t="s">
        <v>487</v>
      </c>
      <c r="C228" s="27" t="s">
        <v>488</v>
      </c>
      <c r="D228" s="46" t="s">
        <v>51</v>
      </c>
      <c r="E228" s="16">
        <v>2892.1958800000002</v>
      </c>
      <c r="F228" s="48">
        <v>2892.1958800000002</v>
      </c>
      <c r="G228" s="16">
        <v>0</v>
      </c>
      <c r="H228" s="48">
        <v>2892.1958800000002</v>
      </c>
      <c r="I228" s="16">
        <v>2892.1958800000002</v>
      </c>
      <c r="J228" s="48">
        <v>0</v>
      </c>
      <c r="K228" s="16">
        <v>0</v>
      </c>
      <c r="L228" s="14">
        <v>0</v>
      </c>
      <c r="M228" s="11">
        <v>0</v>
      </c>
    </row>
    <row r="229" spans="1:13" ht="31.35" customHeight="1" x14ac:dyDescent="0.25">
      <c r="A229" s="46" t="s">
        <v>489</v>
      </c>
      <c r="B229" s="26" t="s">
        <v>490</v>
      </c>
      <c r="C229" s="47" t="s">
        <v>491</v>
      </c>
      <c r="D229" s="26" t="s">
        <v>51</v>
      </c>
      <c r="E229" s="48">
        <v>572.97942</v>
      </c>
      <c r="F229" s="16">
        <v>572.97942</v>
      </c>
      <c r="G229" s="48">
        <v>0</v>
      </c>
      <c r="H229" s="16">
        <v>572.97942</v>
      </c>
      <c r="I229" s="48">
        <v>572.97942</v>
      </c>
      <c r="J229" s="16">
        <v>0</v>
      </c>
      <c r="K229" s="48">
        <v>0</v>
      </c>
      <c r="L229" s="16">
        <v>0</v>
      </c>
      <c r="M229" s="11">
        <v>0</v>
      </c>
    </row>
    <row r="230" spans="1:13" ht="31.35" customHeight="1" x14ac:dyDescent="0.25">
      <c r="A230" s="26" t="s">
        <v>492</v>
      </c>
      <c r="B230" s="46" t="s">
        <v>493</v>
      </c>
      <c r="C230" s="13" t="s">
        <v>494</v>
      </c>
      <c r="D230" s="46" t="s">
        <v>51</v>
      </c>
      <c r="E230" s="14">
        <v>169.00097</v>
      </c>
      <c r="F230" s="48">
        <v>169.00097</v>
      </c>
      <c r="G230" s="14">
        <v>0</v>
      </c>
      <c r="H230" s="48">
        <v>220.20164</v>
      </c>
      <c r="I230" s="14">
        <v>220.20164</v>
      </c>
      <c r="J230" s="48">
        <v>0</v>
      </c>
      <c r="K230" s="14">
        <v>1583.04772</v>
      </c>
      <c r="L230" s="14">
        <v>1583.04772</v>
      </c>
      <c r="M230" s="11">
        <v>0</v>
      </c>
    </row>
    <row r="231" spans="1:13" ht="21.2" customHeight="1" x14ac:dyDescent="0.25">
      <c r="A231" s="100" t="s">
        <v>495</v>
      </c>
      <c r="B231" s="99"/>
      <c r="C231" s="40" t="s">
        <v>496</v>
      </c>
      <c r="D231" s="49" t="s">
        <v>26</v>
      </c>
      <c r="E231" s="32">
        <v>3693.9300199999998</v>
      </c>
      <c r="F231" s="50">
        <v>3693.9300199999998</v>
      </c>
      <c r="G231" s="32">
        <v>0</v>
      </c>
      <c r="H231" s="50">
        <v>3745.13069</v>
      </c>
      <c r="I231" s="32">
        <v>3745.13069</v>
      </c>
      <c r="J231" s="50">
        <v>0</v>
      </c>
      <c r="K231" s="32">
        <v>1583.04772</v>
      </c>
      <c r="L231" s="19">
        <v>1583.04772</v>
      </c>
      <c r="M231" s="20">
        <v>0</v>
      </c>
    </row>
    <row r="232" spans="1:13" ht="23.45" customHeight="1" x14ac:dyDescent="0.25">
      <c r="A232" s="46" t="s">
        <v>497</v>
      </c>
      <c r="B232" s="26" t="s">
        <v>498</v>
      </c>
      <c r="C232" s="47" t="s">
        <v>499</v>
      </c>
      <c r="D232" s="26" t="s">
        <v>51</v>
      </c>
      <c r="E232" s="48">
        <v>2483.5829800000001</v>
      </c>
      <c r="F232" s="16">
        <v>0</v>
      </c>
      <c r="G232" s="48">
        <v>2483.5829800000001</v>
      </c>
      <c r="H232" s="16">
        <v>866.15882999999997</v>
      </c>
      <c r="I232" s="48">
        <v>0</v>
      </c>
      <c r="J232" s="16">
        <v>866.15882999999997</v>
      </c>
      <c r="K232" s="48">
        <v>41095.982129999997</v>
      </c>
      <c r="L232" s="14">
        <v>0</v>
      </c>
      <c r="M232" s="11">
        <v>41095.982129999997</v>
      </c>
    </row>
    <row r="233" spans="1:13" ht="14.25" customHeight="1" x14ac:dyDescent="0.25">
      <c r="A233" s="26" t="s">
        <v>500</v>
      </c>
      <c r="B233" s="46" t="s">
        <v>501</v>
      </c>
      <c r="C233" s="27" t="s">
        <v>502</v>
      </c>
      <c r="D233" s="46" t="s">
        <v>30</v>
      </c>
      <c r="E233" s="16">
        <v>98.691689999999994</v>
      </c>
      <c r="F233" s="48">
        <v>0</v>
      </c>
      <c r="G233" s="16">
        <v>98.691689999999994</v>
      </c>
      <c r="H233" s="48">
        <v>350.76769999999999</v>
      </c>
      <c r="I233" s="16">
        <v>0</v>
      </c>
      <c r="J233" s="48">
        <v>350.76769999999999</v>
      </c>
      <c r="K233" s="16">
        <v>-4614.76512</v>
      </c>
      <c r="L233" s="14">
        <v>0</v>
      </c>
      <c r="M233" s="11">
        <v>-4614.76512</v>
      </c>
    </row>
    <row r="234" spans="1:13" ht="21.2" customHeight="1" x14ac:dyDescent="0.25">
      <c r="A234" s="46" t="s">
        <v>503</v>
      </c>
      <c r="B234" s="6" t="s">
        <v>504</v>
      </c>
      <c r="C234" s="47" t="s">
        <v>505</v>
      </c>
      <c r="D234" s="6" t="s">
        <v>51</v>
      </c>
      <c r="E234" s="48">
        <v>36.06512</v>
      </c>
      <c r="F234" s="14">
        <v>0</v>
      </c>
      <c r="G234" s="48">
        <v>36.06512</v>
      </c>
      <c r="H234" s="14">
        <v>188.37729999999999</v>
      </c>
      <c r="I234" s="48">
        <v>0</v>
      </c>
      <c r="J234" s="14">
        <v>188.37729999999999</v>
      </c>
      <c r="K234" s="48">
        <v>772.57078000000001</v>
      </c>
      <c r="L234" s="14">
        <v>0</v>
      </c>
      <c r="M234" s="11">
        <v>772.57078000000001</v>
      </c>
    </row>
    <row r="235" spans="1:13" ht="14.25" customHeight="1" x14ac:dyDescent="0.25">
      <c r="A235" s="100" t="s">
        <v>506</v>
      </c>
      <c r="B235" s="99"/>
      <c r="C235" s="51" t="s">
        <v>499</v>
      </c>
      <c r="D235" s="31" t="s">
        <v>26</v>
      </c>
      <c r="E235" s="50">
        <v>2618.33979</v>
      </c>
      <c r="F235" s="32">
        <v>0</v>
      </c>
      <c r="G235" s="50">
        <v>2618.33979</v>
      </c>
      <c r="H235" s="32">
        <v>1405.3038300000001</v>
      </c>
      <c r="I235" s="50">
        <v>0</v>
      </c>
      <c r="J235" s="32">
        <v>1405.3038300000001</v>
      </c>
      <c r="K235" s="50">
        <v>37253.787790000002</v>
      </c>
      <c r="L235" s="19">
        <v>0</v>
      </c>
      <c r="M235" s="20">
        <v>37253.787790000002</v>
      </c>
    </row>
    <row r="236" spans="1:13" ht="14.25" customHeight="1" x14ac:dyDescent="0.25">
      <c r="A236" s="26" t="s">
        <v>507</v>
      </c>
      <c r="B236" s="46" t="s">
        <v>508</v>
      </c>
      <c r="C236" s="13" t="s">
        <v>509</v>
      </c>
      <c r="D236" s="46" t="s">
        <v>51</v>
      </c>
      <c r="E236" s="14">
        <v>55.294280000000001</v>
      </c>
      <c r="F236" s="48">
        <v>0</v>
      </c>
      <c r="G236" s="14">
        <v>55.294280000000001</v>
      </c>
      <c r="H236" s="48">
        <v>108.53001</v>
      </c>
      <c r="I236" s="14">
        <v>0</v>
      </c>
      <c r="J236" s="48">
        <v>108.53001</v>
      </c>
      <c r="K236" s="14">
        <v>271.17194999999998</v>
      </c>
      <c r="L236" s="14">
        <v>0</v>
      </c>
      <c r="M236" s="11">
        <v>271.17194999999998</v>
      </c>
    </row>
    <row r="237" spans="1:13" ht="14.25" customHeight="1" x14ac:dyDescent="0.25">
      <c r="A237" s="100" t="s">
        <v>510</v>
      </c>
      <c r="B237" s="99"/>
      <c r="C237" s="40" t="s">
        <v>511</v>
      </c>
      <c r="D237" s="49" t="s">
        <v>26</v>
      </c>
      <c r="E237" s="32">
        <v>55.294280000000001</v>
      </c>
      <c r="F237" s="50">
        <v>0</v>
      </c>
      <c r="G237" s="32">
        <v>55.294280000000001</v>
      </c>
      <c r="H237" s="50">
        <v>108.53001</v>
      </c>
      <c r="I237" s="32">
        <v>0</v>
      </c>
      <c r="J237" s="50">
        <v>108.53001</v>
      </c>
      <c r="K237" s="32">
        <v>271.17194999999998</v>
      </c>
      <c r="L237" s="32">
        <v>0</v>
      </c>
      <c r="M237" s="20">
        <v>271.17194999999998</v>
      </c>
    </row>
    <row r="238" spans="1:13" ht="23.45" customHeight="1" x14ac:dyDescent="0.25">
      <c r="A238" s="46" t="s">
        <v>512</v>
      </c>
      <c r="B238" s="26" t="s">
        <v>513</v>
      </c>
      <c r="C238" s="47" t="s">
        <v>514</v>
      </c>
      <c r="D238" s="26" t="s">
        <v>51</v>
      </c>
      <c r="E238" s="48">
        <v>1.6369400000000001</v>
      </c>
      <c r="F238" s="16">
        <v>0</v>
      </c>
      <c r="G238" s="48">
        <v>1.6369400000000001</v>
      </c>
      <c r="H238" s="16">
        <v>1.6291199999999999</v>
      </c>
      <c r="I238" s="48">
        <v>0</v>
      </c>
      <c r="J238" s="16">
        <v>1.6291199999999999</v>
      </c>
      <c r="K238" s="48">
        <v>0</v>
      </c>
      <c r="L238" s="14">
        <v>0</v>
      </c>
      <c r="M238" s="11">
        <v>0</v>
      </c>
    </row>
    <row r="239" spans="1:13" ht="14.25" customHeight="1" x14ac:dyDescent="0.25">
      <c r="A239" s="26" t="s">
        <v>515</v>
      </c>
      <c r="B239" s="46" t="s">
        <v>513</v>
      </c>
      <c r="C239" s="27" t="s">
        <v>514</v>
      </c>
      <c r="D239" s="46" t="s">
        <v>51</v>
      </c>
      <c r="E239" s="16">
        <v>6.9812900000000004</v>
      </c>
      <c r="F239" s="48">
        <v>6.9812900000000004</v>
      </c>
      <c r="G239" s="16">
        <v>0</v>
      </c>
      <c r="H239" s="48">
        <v>7.8200000000000006E-3</v>
      </c>
      <c r="I239" s="16">
        <v>0</v>
      </c>
      <c r="J239" s="48">
        <v>7.8200000000000006E-3</v>
      </c>
      <c r="K239" s="16">
        <v>35.581679999999999</v>
      </c>
      <c r="L239" s="14">
        <v>35.581679999999999</v>
      </c>
      <c r="M239" s="11">
        <v>0</v>
      </c>
    </row>
    <row r="240" spans="1:13" ht="21.2" customHeight="1" x14ac:dyDescent="0.25">
      <c r="A240" s="46" t="s">
        <v>516</v>
      </c>
      <c r="B240" s="26" t="s">
        <v>517</v>
      </c>
      <c r="C240" s="47" t="s">
        <v>518</v>
      </c>
      <c r="D240" s="26" t="s">
        <v>51</v>
      </c>
      <c r="E240" s="48">
        <v>0.47709000000000001</v>
      </c>
      <c r="F240" s="16">
        <v>0.47709000000000001</v>
      </c>
      <c r="G240" s="48">
        <v>0</v>
      </c>
      <c r="H240" s="16">
        <v>12.55936</v>
      </c>
      <c r="I240" s="48">
        <v>12.55936</v>
      </c>
      <c r="J240" s="16">
        <v>0</v>
      </c>
      <c r="K240" s="14">
        <v>19.62416</v>
      </c>
      <c r="L240" s="16">
        <v>19.62416</v>
      </c>
      <c r="M240" s="11">
        <v>0</v>
      </c>
    </row>
    <row r="241" spans="1:13" ht="14.25" customHeight="1" x14ac:dyDescent="0.25">
      <c r="A241" s="100" t="s">
        <v>519</v>
      </c>
      <c r="B241" s="99"/>
      <c r="C241" s="17" t="s">
        <v>520</v>
      </c>
      <c r="D241" s="18" t="s">
        <v>26</v>
      </c>
      <c r="E241" s="19">
        <v>9.0953199999999992</v>
      </c>
      <c r="F241" s="19">
        <v>7.45838</v>
      </c>
      <c r="G241" s="19">
        <v>1.6369400000000001</v>
      </c>
      <c r="H241" s="19">
        <v>14.196300000000001</v>
      </c>
      <c r="I241" s="19">
        <v>12.55936</v>
      </c>
      <c r="J241" s="19">
        <v>1.6369400000000001</v>
      </c>
      <c r="K241" s="19">
        <v>55.205840000000002</v>
      </c>
      <c r="L241" s="19">
        <v>55.205840000000002</v>
      </c>
      <c r="M241" s="20">
        <v>0</v>
      </c>
    </row>
    <row r="242" spans="1:13" ht="14.25" customHeight="1" x14ac:dyDescent="0.25">
      <c r="A242" s="104" t="s">
        <v>521</v>
      </c>
      <c r="B242" s="99"/>
      <c r="C242" s="57" t="s">
        <v>522</v>
      </c>
      <c r="D242" s="22" t="s">
        <v>26</v>
      </c>
      <c r="E242" s="28">
        <v>1102714.8144499999</v>
      </c>
      <c r="F242" s="23">
        <v>515958.72817999998</v>
      </c>
      <c r="G242" s="23">
        <v>586756.08626999997</v>
      </c>
      <c r="H242" s="23">
        <v>1099928.2553000001</v>
      </c>
      <c r="I242" s="23">
        <v>514331.96925999998</v>
      </c>
      <c r="J242" s="23">
        <v>585596.28604000004</v>
      </c>
      <c r="K242" s="23">
        <v>40822.812519999999</v>
      </c>
      <c r="L242" s="24">
        <v>3297.8527800000002</v>
      </c>
      <c r="M242" s="25">
        <v>37524.959739999998</v>
      </c>
    </row>
    <row r="243" spans="1:13" ht="14.25" customHeight="1" x14ac:dyDescent="0.25">
      <c r="A243" s="26" t="s">
        <v>523</v>
      </c>
      <c r="B243" s="6" t="s">
        <v>524</v>
      </c>
      <c r="C243" s="13" t="s">
        <v>525</v>
      </c>
      <c r="D243" s="6" t="s">
        <v>51</v>
      </c>
      <c r="E243" s="14">
        <v>1141.06675</v>
      </c>
      <c r="F243" s="14">
        <v>302.04773</v>
      </c>
      <c r="G243" s="14">
        <v>839.01901999999995</v>
      </c>
      <c r="H243" s="14">
        <v>1425.7653499999999</v>
      </c>
      <c r="I243" s="14">
        <v>342.28838999999999</v>
      </c>
      <c r="J243" s="14">
        <v>1083.47696</v>
      </c>
      <c r="K243" s="14">
        <v>312.06673999999998</v>
      </c>
      <c r="L243" s="14">
        <v>42.212310000000002</v>
      </c>
      <c r="M243" s="11">
        <v>269.85442999999998</v>
      </c>
    </row>
    <row r="244" spans="1:13" ht="14.25" customHeight="1" x14ac:dyDescent="0.25">
      <c r="A244" s="100" t="s">
        <v>526</v>
      </c>
      <c r="B244" s="99"/>
      <c r="C244" s="40" t="s">
        <v>525</v>
      </c>
      <c r="D244" s="18" t="s">
        <v>26</v>
      </c>
      <c r="E244" s="32">
        <v>1141.06675</v>
      </c>
      <c r="F244" s="32">
        <v>302.04773</v>
      </c>
      <c r="G244" s="32">
        <v>839.01901999999995</v>
      </c>
      <c r="H244" s="32">
        <v>1425.7653499999999</v>
      </c>
      <c r="I244" s="32">
        <v>342.28838999999999</v>
      </c>
      <c r="J244" s="19">
        <v>1083.47696</v>
      </c>
      <c r="K244" s="32">
        <v>312.06673999999998</v>
      </c>
      <c r="L244" s="19">
        <v>42.212310000000002</v>
      </c>
      <c r="M244" s="20">
        <v>269.85442999999998</v>
      </c>
    </row>
    <row r="245" spans="1:13" ht="14.25" customHeight="1" x14ac:dyDescent="0.25">
      <c r="A245" s="6" t="s">
        <v>527</v>
      </c>
      <c r="B245" s="12" t="s">
        <v>256</v>
      </c>
      <c r="C245" s="13" t="s">
        <v>257</v>
      </c>
      <c r="D245" s="12" t="s">
        <v>51</v>
      </c>
      <c r="E245" s="79">
        <f>F245+G245</f>
        <v>1748599.39802</v>
      </c>
      <c r="F245" s="79">
        <v>1446192.7215</v>
      </c>
      <c r="G245" s="79">
        <v>302406.67651999998</v>
      </c>
      <c r="H245" s="79">
        <f>I245+J245</f>
        <v>1748599.4321399999</v>
      </c>
      <c r="I245" s="79">
        <v>1446192.75562</v>
      </c>
      <c r="J245" s="10">
        <v>302406.67651999998</v>
      </c>
      <c r="K245" s="14">
        <v>1.9963500000000001</v>
      </c>
      <c r="L245" s="16">
        <v>1.9963500000000001</v>
      </c>
      <c r="M245" s="11">
        <v>0</v>
      </c>
    </row>
    <row r="246" spans="1:13" ht="14.25" customHeight="1" x14ac:dyDescent="0.25">
      <c r="A246" s="100" t="s">
        <v>258</v>
      </c>
      <c r="B246" s="99"/>
      <c r="C246" s="17" t="s">
        <v>259</v>
      </c>
      <c r="D246" s="18" t="s">
        <v>26</v>
      </c>
      <c r="E246" s="79">
        <f>F246+G246</f>
        <v>1748599.39802</v>
      </c>
      <c r="F246" s="79">
        <v>1446192.7215</v>
      </c>
      <c r="G246" s="79">
        <v>302406.67651999998</v>
      </c>
      <c r="H246" s="79">
        <f>I246+J246</f>
        <v>1748599.4321399999</v>
      </c>
      <c r="I246" s="79">
        <v>1446192.75562</v>
      </c>
      <c r="J246" s="79">
        <v>302406.67651999998</v>
      </c>
      <c r="K246" s="19">
        <v>1.9963500000000001</v>
      </c>
      <c r="L246" s="19">
        <v>1.9963500000000001</v>
      </c>
      <c r="M246" s="20">
        <v>0</v>
      </c>
    </row>
    <row r="247" spans="1:13" ht="14.25" customHeight="1" x14ac:dyDescent="0.25">
      <c r="A247" s="104" t="s">
        <v>260</v>
      </c>
      <c r="B247" s="99"/>
      <c r="C247" s="57" t="s">
        <v>261</v>
      </c>
      <c r="D247" s="58" t="s">
        <v>26</v>
      </c>
      <c r="E247" s="85">
        <f>E244+E246</f>
        <v>1749740.46477</v>
      </c>
      <c r="F247" s="85">
        <f t="shared" ref="F247:J247" si="0">F244+F246</f>
        <v>1446494.76923</v>
      </c>
      <c r="G247" s="85">
        <f t="shared" si="0"/>
        <v>303245.69553999999</v>
      </c>
      <c r="H247" s="85">
        <f t="shared" si="0"/>
        <v>1750025.1974899999</v>
      </c>
      <c r="I247" s="85">
        <f t="shared" si="0"/>
        <v>1446535.0440099998</v>
      </c>
      <c r="J247" s="85">
        <f t="shared" si="0"/>
        <v>303490.15347999998</v>
      </c>
      <c r="K247" s="23">
        <v>314.06308999999999</v>
      </c>
      <c r="L247" s="24">
        <v>44.208660000000002</v>
      </c>
      <c r="M247" s="25">
        <v>269.85442999999998</v>
      </c>
    </row>
    <row r="248" spans="1:13" ht="23.45" customHeight="1" x14ac:dyDescent="0.25">
      <c r="A248" s="26" t="s">
        <v>528</v>
      </c>
      <c r="B248" s="6" t="s">
        <v>263</v>
      </c>
      <c r="C248" s="27" t="s">
        <v>264</v>
      </c>
      <c r="D248" s="6" t="s">
        <v>51</v>
      </c>
      <c r="E248" s="10">
        <f>G248</f>
        <v>673809.69100999995</v>
      </c>
      <c r="F248" s="9">
        <v>0</v>
      </c>
      <c r="G248" s="10">
        <v>673809.69100999995</v>
      </c>
      <c r="H248" s="9">
        <f>J248</f>
        <v>645980.44660999998</v>
      </c>
      <c r="I248" s="9">
        <v>0</v>
      </c>
      <c r="J248" s="9">
        <v>645980.44660999998</v>
      </c>
      <c r="K248" s="14">
        <v>677598.43258000002</v>
      </c>
      <c r="L248" s="14">
        <v>0</v>
      </c>
      <c r="M248" s="11">
        <v>677598.43258000002</v>
      </c>
    </row>
    <row r="249" spans="1:13" ht="14.25" customHeight="1" x14ac:dyDescent="0.25">
      <c r="A249" s="6" t="s">
        <v>529</v>
      </c>
      <c r="B249" s="7" t="s">
        <v>266</v>
      </c>
      <c r="C249" s="13" t="s">
        <v>267</v>
      </c>
      <c r="D249" s="7" t="s">
        <v>30</v>
      </c>
      <c r="E249" s="14">
        <v>650286.75433000003</v>
      </c>
      <c r="F249" s="14">
        <v>650286.75433000003</v>
      </c>
      <c r="G249" s="14">
        <v>0</v>
      </c>
      <c r="H249" s="9">
        <v>678115.99872999999</v>
      </c>
      <c r="I249" s="9">
        <v>678115.99872999999</v>
      </c>
      <c r="J249" s="9">
        <v>0</v>
      </c>
      <c r="K249" s="14">
        <v>-677598.43258000002</v>
      </c>
      <c r="L249" s="14">
        <v>-677598.43258000002</v>
      </c>
      <c r="M249" s="11">
        <v>0</v>
      </c>
    </row>
    <row r="250" spans="1:13" ht="14.25" customHeight="1" x14ac:dyDescent="0.25">
      <c r="A250" s="100" t="s">
        <v>268</v>
      </c>
      <c r="B250" s="99"/>
      <c r="C250" s="59" t="s">
        <v>264</v>
      </c>
      <c r="D250" s="18" t="s">
        <v>26</v>
      </c>
      <c r="E250" s="30">
        <f>F250+G250</f>
        <v>1324096.4453400001</v>
      </c>
      <c r="F250" s="19">
        <v>650286.75433000003</v>
      </c>
      <c r="G250" s="30">
        <f>G248</f>
        <v>673809.69100999995</v>
      </c>
      <c r="H250" s="19">
        <f>I250+J250</f>
        <v>1324096.4453400001</v>
      </c>
      <c r="I250" s="9">
        <v>678115.99872999999</v>
      </c>
      <c r="J250" s="19">
        <f>J248</f>
        <v>645980.44660999998</v>
      </c>
      <c r="K250" s="19">
        <v>0</v>
      </c>
      <c r="L250" s="19">
        <v>-677598.43258000002</v>
      </c>
      <c r="M250" s="20">
        <v>677598.43258000002</v>
      </c>
    </row>
    <row r="251" spans="1:13" ht="14.25" customHeight="1" x14ac:dyDescent="0.25">
      <c r="A251" s="116" t="s">
        <v>269</v>
      </c>
      <c r="B251" s="93"/>
      <c r="C251" s="61" t="s">
        <v>270</v>
      </c>
      <c r="D251" s="34" t="s">
        <v>26</v>
      </c>
      <c r="E251" s="30">
        <f>F251+G251</f>
        <v>1324096.4453400001</v>
      </c>
      <c r="F251" s="19">
        <v>650286.75433000003</v>
      </c>
      <c r="G251" s="30">
        <f>G250</f>
        <v>673809.69100999995</v>
      </c>
      <c r="H251" s="19">
        <f>I251+J251</f>
        <v>1324096.4453400001</v>
      </c>
      <c r="I251" s="9">
        <v>678115.99872999999</v>
      </c>
      <c r="J251" s="19">
        <f>J250</f>
        <v>645980.44660999998</v>
      </c>
      <c r="K251" s="35">
        <v>0</v>
      </c>
      <c r="L251" s="36">
        <v>-677598.43258000002</v>
      </c>
      <c r="M251" s="37">
        <v>677598.43258000002</v>
      </c>
    </row>
    <row r="252" spans="1:13" ht="14.25" customHeight="1" x14ac:dyDescent="0.25">
      <c r="A252" s="103" t="s">
        <v>271</v>
      </c>
      <c r="B252" s="96"/>
      <c r="C252" s="52" t="s">
        <v>272</v>
      </c>
      <c r="D252" s="34" t="s">
        <v>26</v>
      </c>
      <c r="E252" s="35">
        <f>F252+G252</f>
        <v>4180451.0185599998</v>
      </c>
      <c r="F252" s="35">
        <v>2616639.54574</v>
      </c>
      <c r="G252" s="35">
        <v>1563811.47282</v>
      </c>
      <c r="H252" s="35">
        <f>I252+J252</f>
        <v>4178186.9161299998</v>
      </c>
      <c r="I252" s="35">
        <v>2643120.0299999998</v>
      </c>
      <c r="J252" s="35">
        <v>1535066.88613</v>
      </c>
      <c r="K252" s="35">
        <v>41136.875610000003</v>
      </c>
      <c r="L252" s="35">
        <v>-674256.37113999994</v>
      </c>
      <c r="M252" s="53">
        <v>715393.24675000005</v>
      </c>
    </row>
    <row r="253" spans="1:13" ht="14.25" customHeight="1" x14ac:dyDescent="0.25">
      <c r="A253" s="88" t="s">
        <v>530</v>
      </c>
      <c r="B253" s="89"/>
      <c r="C253" s="90"/>
      <c r="D253" s="22" t="s">
        <v>26</v>
      </c>
      <c r="E253" s="23">
        <f>F253+G253</f>
        <v>7155101.9273600001</v>
      </c>
      <c r="F253" s="23">
        <v>4494707.1916800002</v>
      </c>
      <c r="G253" s="23">
        <v>2660394.7356799999</v>
      </c>
      <c r="H253" s="23">
        <f>I253+J253</f>
        <v>7090752.2206699997</v>
      </c>
      <c r="I253" s="23">
        <v>4461021.7600199999</v>
      </c>
      <c r="J253" s="23">
        <v>2629730.4606499998</v>
      </c>
      <c r="K253" s="23">
        <v>1227189.07226</v>
      </c>
      <c r="L253" s="23">
        <v>-103657.50091</v>
      </c>
      <c r="M253" s="39">
        <v>1330846.57317</v>
      </c>
    </row>
    <row r="254" spans="1:13" ht="23.45" customHeight="1" x14ac:dyDescent="0.25">
      <c r="A254" s="41" t="s">
        <v>26</v>
      </c>
      <c r="B254" s="97" t="s">
        <v>531</v>
      </c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9"/>
    </row>
    <row r="255" spans="1:13" ht="21.2" customHeight="1" x14ac:dyDescent="0.25">
      <c r="A255" s="6" t="s">
        <v>532</v>
      </c>
      <c r="B255" s="12" t="s">
        <v>533</v>
      </c>
      <c r="C255" s="8" t="s">
        <v>534</v>
      </c>
      <c r="D255" s="12" t="s">
        <v>51</v>
      </c>
      <c r="E255" s="9">
        <v>0</v>
      </c>
      <c r="F255" s="10">
        <v>0</v>
      </c>
      <c r="G255" s="9">
        <v>0</v>
      </c>
      <c r="H255" s="10">
        <v>65000.001600000003</v>
      </c>
      <c r="I255" s="9">
        <v>65000.001600000003</v>
      </c>
      <c r="J255" s="10">
        <v>0</v>
      </c>
      <c r="K255" s="9">
        <v>269932.97519999999</v>
      </c>
      <c r="L255" s="10">
        <v>269932.97519999999</v>
      </c>
      <c r="M255" s="11">
        <v>0</v>
      </c>
    </row>
    <row r="256" spans="1:13" ht="21.2" customHeight="1" x14ac:dyDescent="0.25">
      <c r="A256" s="12" t="s">
        <v>535</v>
      </c>
      <c r="B256" s="6" t="s">
        <v>536</v>
      </c>
      <c r="C256" s="15" t="s">
        <v>537</v>
      </c>
      <c r="D256" s="6" t="s">
        <v>51</v>
      </c>
      <c r="E256" s="10">
        <v>65000.001600000003</v>
      </c>
      <c r="F256" s="14">
        <v>65000.001600000003</v>
      </c>
      <c r="G256" s="10">
        <v>0</v>
      </c>
      <c r="H256" s="14">
        <v>0</v>
      </c>
      <c r="I256" s="9">
        <v>0</v>
      </c>
      <c r="J256" s="14">
        <v>0</v>
      </c>
      <c r="K256" s="9">
        <v>4086.3663999999999</v>
      </c>
      <c r="L256" s="14">
        <v>4086.3663999999999</v>
      </c>
      <c r="M256" s="11">
        <v>0</v>
      </c>
    </row>
    <row r="257" spans="1:13" ht="23.45" customHeight="1" x14ac:dyDescent="0.25">
      <c r="A257" s="100" t="s">
        <v>538</v>
      </c>
      <c r="B257" s="99"/>
      <c r="C257" s="40" t="s">
        <v>539</v>
      </c>
      <c r="D257" s="18" t="s">
        <v>26</v>
      </c>
      <c r="E257" s="32">
        <v>65000.001600000003</v>
      </c>
      <c r="F257" s="19">
        <v>65000.001600000003</v>
      </c>
      <c r="G257" s="32">
        <v>0</v>
      </c>
      <c r="H257" s="19">
        <v>65000.001600000003</v>
      </c>
      <c r="I257" s="32">
        <v>65000.001600000003</v>
      </c>
      <c r="J257" s="19">
        <v>0</v>
      </c>
      <c r="K257" s="32">
        <v>274019.34159999999</v>
      </c>
      <c r="L257" s="19">
        <v>274019.34159999999</v>
      </c>
      <c r="M257" s="20">
        <v>0</v>
      </c>
    </row>
    <row r="258" spans="1:13" ht="0.6" customHeight="1" x14ac:dyDescent="0.25">
      <c r="A258" s="6" t="s">
        <v>540</v>
      </c>
      <c r="B258" s="12" t="s">
        <v>541</v>
      </c>
      <c r="C258" s="13" t="s">
        <v>542</v>
      </c>
      <c r="D258" s="12" t="s">
        <v>51</v>
      </c>
      <c r="E258" s="14">
        <v>0</v>
      </c>
      <c r="F258" s="10">
        <v>0</v>
      </c>
      <c r="G258" s="14">
        <v>0</v>
      </c>
      <c r="H258" s="10">
        <v>0</v>
      </c>
      <c r="I258" s="14">
        <v>0</v>
      </c>
      <c r="J258" s="10">
        <v>0</v>
      </c>
      <c r="K258" s="14">
        <v>2902.3649599999999</v>
      </c>
      <c r="L258" s="14">
        <v>2902.3649599999999</v>
      </c>
      <c r="M258" s="11">
        <v>0</v>
      </c>
    </row>
    <row r="259" spans="1:13" ht="23.45" customHeight="1" x14ac:dyDescent="0.25">
      <c r="A259" s="12" t="s">
        <v>543</v>
      </c>
      <c r="B259" s="6" t="s">
        <v>544</v>
      </c>
      <c r="C259" s="8" t="s">
        <v>545</v>
      </c>
      <c r="D259" s="6" t="s">
        <v>30</v>
      </c>
      <c r="E259" s="9">
        <v>0</v>
      </c>
      <c r="F259" s="14">
        <v>0</v>
      </c>
      <c r="G259" s="9">
        <v>0</v>
      </c>
      <c r="H259" s="14">
        <v>0</v>
      </c>
      <c r="I259" s="9">
        <v>0</v>
      </c>
      <c r="J259" s="14">
        <v>0</v>
      </c>
      <c r="K259" s="9">
        <v>-7755.0067900000004</v>
      </c>
      <c r="L259" s="14">
        <v>-7755.0067900000004</v>
      </c>
      <c r="M259" s="11">
        <v>0</v>
      </c>
    </row>
    <row r="260" spans="1:13" ht="24.95" customHeight="1" x14ac:dyDescent="0.25">
      <c r="A260" s="100" t="s">
        <v>546</v>
      </c>
      <c r="B260" s="99"/>
      <c r="C260" s="40" t="s">
        <v>547</v>
      </c>
      <c r="D260" s="29" t="s">
        <v>26</v>
      </c>
      <c r="E260" s="32">
        <v>0</v>
      </c>
      <c r="F260" s="30">
        <v>0</v>
      </c>
      <c r="G260" s="32">
        <v>0</v>
      </c>
      <c r="H260" s="19">
        <v>0</v>
      </c>
      <c r="I260" s="32">
        <v>0</v>
      </c>
      <c r="J260" s="19">
        <v>0</v>
      </c>
      <c r="K260" s="32">
        <v>-4852.6418299999996</v>
      </c>
      <c r="L260" s="19">
        <v>-4852.6418299999996</v>
      </c>
      <c r="M260" s="20">
        <v>0</v>
      </c>
    </row>
    <row r="261" spans="1:13" ht="14.45" customHeight="1" x14ac:dyDescent="0.25">
      <c r="A261" s="6" t="s">
        <v>548</v>
      </c>
      <c r="B261" s="7" t="s">
        <v>549</v>
      </c>
      <c r="C261" s="13" t="s">
        <v>550</v>
      </c>
      <c r="D261" s="7" t="s">
        <v>51</v>
      </c>
      <c r="E261" s="14">
        <v>0</v>
      </c>
      <c r="F261" s="9">
        <v>0</v>
      </c>
      <c r="G261" s="14">
        <v>0</v>
      </c>
      <c r="H261" s="9">
        <v>0</v>
      </c>
      <c r="I261" s="14">
        <v>0</v>
      </c>
      <c r="J261" s="9">
        <v>0</v>
      </c>
      <c r="K261" s="14">
        <v>38109.926749999999</v>
      </c>
      <c r="L261" s="14">
        <v>38109.926749999999</v>
      </c>
      <c r="M261" s="11">
        <v>0</v>
      </c>
    </row>
    <row r="262" spans="1:13" ht="14.25" customHeight="1" x14ac:dyDescent="0.25">
      <c r="A262" s="100" t="s">
        <v>551</v>
      </c>
      <c r="B262" s="99"/>
      <c r="C262" s="17" t="s">
        <v>552</v>
      </c>
      <c r="D262" s="31" t="s">
        <v>26</v>
      </c>
      <c r="E262" s="19">
        <v>0</v>
      </c>
      <c r="F262" s="32">
        <v>0</v>
      </c>
      <c r="G262" s="19">
        <v>0</v>
      </c>
      <c r="H262" s="32">
        <v>0</v>
      </c>
      <c r="I262" s="19">
        <v>0</v>
      </c>
      <c r="J262" s="32">
        <v>0</v>
      </c>
      <c r="K262" s="19">
        <v>38109.926749999999</v>
      </c>
      <c r="L262" s="19">
        <v>38109.926749999999</v>
      </c>
      <c r="M262" s="20">
        <v>0</v>
      </c>
    </row>
    <row r="263" spans="1:13" ht="14.25" customHeight="1" x14ac:dyDescent="0.25">
      <c r="A263" s="26" t="s">
        <v>553</v>
      </c>
      <c r="B263" s="6" t="s">
        <v>554</v>
      </c>
      <c r="C263" s="15" t="s">
        <v>555</v>
      </c>
      <c r="D263" s="6" t="s">
        <v>51</v>
      </c>
      <c r="E263" s="10">
        <v>0</v>
      </c>
      <c r="F263" s="14">
        <v>0</v>
      </c>
      <c r="G263" s="10">
        <v>0</v>
      </c>
      <c r="H263" s="14">
        <v>0</v>
      </c>
      <c r="I263" s="10">
        <v>0</v>
      </c>
      <c r="J263" s="14">
        <v>0</v>
      </c>
      <c r="K263" s="10">
        <v>6285.05566</v>
      </c>
      <c r="L263" s="16">
        <v>6285.05566</v>
      </c>
      <c r="M263" s="11">
        <v>0</v>
      </c>
    </row>
    <row r="264" spans="1:13" ht="14.25" customHeight="1" x14ac:dyDescent="0.25">
      <c r="A264" s="6" t="s">
        <v>556</v>
      </c>
      <c r="B264" s="12" t="s">
        <v>557</v>
      </c>
      <c r="C264" s="13" t="s">
        <v>558</v>
      </c>
      <c r="D264" s="12" t="s">
        <v>30</v>
      </c>
      <c r="E264" s="14">
        <v>0</v>
      </c>
      <c r="F264" s="10">
        <v>0</v>
      </c>
      <c r="G264" s="14">
        <v>0</v>
      </c>
      <c r="H264" s="9">
        <v>0</v>
      </c>
      <c r="I264" s="14">
        <v>0</v>
      </c>
      <c r="J264" s="9">
        <v>0</v>
      </c>
      <c r="K264" s="14">
        <v>-1422.1407099999999</v>
      </c>
      <c r="L264" s="14">
        <v>-1422.1407099999999</v>
      </c>
      <c r="M264" s="11">
        <v>0</v>
      </c>
    </row>
    <row r="265" spans="1:13" ht="14.25" customHeight="1" x14ac:dyDescent="0.25">
      <c r="A265" s="100" t="s">
        <v>559</v>
      </c>
      <c r="B265" s="99"/>
      <c r="C265" s="17" t="s">
        <v>560</v>
      </c>
      <c r="D265" s="31" t="s">
        <v>26</v>
      </c>
      <c r="E265" s="19">
        <v>0</v>
      </c>
      <c r="F265" s="32">
        <v>0</v>
      </c>
      <c r="G265" s="19">
        <v>0</v>
      </c>
      <c r="H265" s="32">
        <v>0</v>
      </c>
      <c r="I265" s="19">
        <v>0</v>
      </c>
      <c r="J265" s="32">
        <v>0</v>
      </c>
      <c r="K265" s="19">
        <v>4862.9149500000003</v>
      </c>
      <c r="L265" s="32">
        <v>4862.9149500000003</v>
      </c>
      <c r="M265" s="20">
        <v>0</v>
      </c>
    </row>
    <row r="266" spans="1:13" ht="14.25" customHeight="1" x14ac:dyDescent="0.25">
      <c r="A266" s="26" t="s">
        <v>561</v>
      </c>
      <c r="B266" s="6" t="s">
        <v>562</v>
      </c>
      <c r="C266" s="15" t="s">
        <v>563</v>
      </c>
      <c r="D266" s="6" t="s">
        <v>51</v>
      </c>
      <c r="E266" s="10">
        <v>0</v>
      </c>
      <c r="F266" s="14">
        <v>0</v>
      </c>
      <c r="G266" s="10">
        <v>0</v>
      </c>
      <c r="H266" s="14">
        <v>0</v>
      </c>
      <c r="I266" s="10">
        <v>0</v>
      </c>
      <c r="J266" s="14">
        <v>0</v>
      </c>
      <c r="K266" s="10">
        <v>39819.542379999999</v>
      </c>
      <c r="L266" s="16">
        <v>39819.542379999999</v>
      </c>
      <c r="M266" s="11">
        <v>0</v>
      </c>
    </row>
    <row r="267" spans="1:13" ht="14.25" customHeight="1" x14ac:dyDescent="0.25">
      <c r="A267" s="100" t="s">
        <v>564</v>
      </c>
      <c r="B267" s="99"/>
      <c r="C267" s="17" t="s">
        <v>565</v>
      </c>
      <c r="D267" s="18" t="s">
        <v>26</v>
      </c>
      <c r="E267" s="19">
        <v>0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39819.542379999999</v>
      </c>
      <c r="L267" s="19">
        <v>39819.542379999999</v>
      </c>
      <c r="M267" s="20">
        <v>0</v>
      </c>
    </row>
    <row r="268" spans="1:13" ht="14.25" customHeight="1" x14ac:dyDescent="0.25">
      <c r="A268" s="104" t="s">
        <v>566</v>
      </c>
      <c r="B268" s="99"/>
      <c r="C268" s="21" t="s">
        <v>567</v>
      </c>
      <c r="D268" s="58" t="s">
        <v>26</v>
      </c>
      <c r="E268" s="28">
        <v>65000.001600000003</v>
      </c>
      <c r="F268" s="28">
        <v>65000.001600000003</v>
      </c>
      <c r="G268" s="28">
        <v>0</v>
      </c>
      <c r="H268" s="28">
        <v>65000.001600000003</v>
      </c>
      <c r="I268" s="23">
        <v>65000.001600000003</v>
      </c>
      <c r="J268" s="23">
        <v>0</v>
      </c>
      <c r="K268" s="23">
        <v>351959.08385</v>
      </c>
      <c r="L268" s="24">
        <v>351959.08385</v>
      </c>
      <c r="M268" s="25">
        <v>0</v>
      </c>
    </row>
    <row r="269" spans="1:13" ht="14.25" customHeight="1" x14ac:dyDescent="0.25">
      <c r="A269" s="6" t="s">
        <v>568</v>
      </c>
      <c r="B269" s="6" t="s">
        <v>569</v>
      </c>
      <c r="C269" s="13" t="s">
        <v>570</v>
      </c>
      <c r="D269" s="6" t="s">
        <v>51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1354.94336</v>
      </c>
      <c r="L269" s="14">
        <v>1354.94336</v>
      </c>
      <c r="M269" s="11">
        <v>0</v>
      </c>
    </row>
    <row r="270" spans="1:13" ht="14.25" customHeight="1" x14ac:dyDescent="0.25">
      <c r="A270" s="100" t="s">
        <v>571</v>
      </c>
      <c r="B270" s="99"/>
      <c r="C270" s="17" t="s">
        <v>572</v>
      </c>
      <c r="D270" s="18" t="s">
        <v>26</v>
      </c>
      <c r="E270" s="19">
        <v>0</v>
      </c>
      <c r="F270" s="19">
        <v>0</v>
      </c>
      <c r="G270" s="19">
        <v>0</v>
      </c>
      <c r="H270" s="19">
        <v>0</v>
      </c>
      <c r="I270" s="19">
        <v>0</v>
      </c>
      <c r="J270" s="19">
        <v>0</v>
      </c>
      <c r="K270" s="19">
        <v>1354.94336</v>
      </c>
      <c r="L270" s="19">
        <v>1354.94336</v>
      </c>
      <c r="M270" s="20">
        <v>0</v>
      </c>
    </row>
    <row r="271" spans="1:13" ht="14.25" customHeight="1" x14ac:dyDescent="0.25">
      <c r="A271" s="104" t="s">
        <v>573</v>
      </c>
      <c r="B271" s="99"/>
      <c r="C271" s="57" t="s">
        <v>572</v>
      </c>
      <c r="D271" s="58" t="s">
        <v>26</v>
      </c>
      <c r="E271" s="23">
        <v>0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1354.94336</v>
      </c>
      <c r="L271" s="24">
        <v>1354.94336</v>
      </c>
      <c r="M271" s="25">
        <v>0</v>
      </c>
    </row>
    <row r="272" spans="1:13" ht="14.25" customHeight="1" x14ac:dyDescent="0.25">
      <c r="A272" s="6" t="s">
        <v>574</v>
      </c>
      <c r="B272" s="6" t="s">
        <v>575</v>
      </c>
      <c r="C272" s="13" t="s">
        <v>576</v>
      </c>
      <c r="D272" s="6" t="s">
        <v>51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6522.8062200000004</v>
      </c>
      <c r="L272" s="14">
        <v>6522.8062200000004</v>
      </c>
      <c r="M272" s="11">
        <v>0</v>
      </c>
    </row>
    <row r="273" spans="1:13" ht="14.25" customHeight="1" x14ac:dyDescent="0.25">
      <c r="A273" s="100" t="s">
        <v>577</v>
      </c>
      <c r="B273" s="99"/>
      <c r="C273" s="17" t="s">
        <v>578</v>
      </c>
      <c r="D273" s="18" t="s">
        <v>26</v>
      </c>
      <c r="E273" s="19">
        <v>0</v>
      </c>
      <c r="F273" s="19">
        <v>0</v>
      </c>
      <c r="G273" s="19">
        <v>0</v>
      </c>
      <c r="H273" s="19">
        <v>0</v>
      </c>
      <c r="I273" s="19">
        <v>0</v>
      </c>
      <c r="J273" s="19">
        <v>0</v>
      </c>
      <c r="K273" s="19">
        <v>6522.8062200000004</v>
      </c>
      <c r="L273" s="19">
        <v>6522.8062200000004</v>
      </c>
      <c r="M273" s="20">
        <v>0</v>
      </c>
    </row>
    <row r="274" spans="1:13" ht="14.25" customHeight="1" x14ac:dyDescent="0.25">
      <c r="A274" s="101" t="s">
        <v>579</v>
      </c>
      <c r="B274" s="102"/>
      <c r="C274" s="33" t="s">
        <v>580</v>
      </c>
      <c r="D274" s="34" t="s">
        <v>26</v>
      </c>
      <c r="E274" s="35">
        <v>0</v>
      </c>
      <c r="F274" s="35">
        <v>0</v>
      </c>
      <c r="G274" s="35">
        <v>0</v>
      </c>
      <c r="H274" s="35">
        <v>0</v>
      </c>
      <c r="I274" s="35">
        <v>0</v>
      </c>
      <c r="J274" s="35">
        <v>0</v>
      </c>
      <c r="K274" s="35">
        <v>6522.8062200000004</v>
      </c>
      <c r="L274" s="36">
        <v>6522.8062200000004</v>
      </c>
      <c r="M274" s="37">
        <v>0</v>
      </c>
    </row>
    <row r="275" spans="1:13" ht="14.25" customHeight="1" x14ac:dyDescent="0.25">
      <c r="A275" s="103" t="s">
        <v>581</v>
      </c>
      <c r="B275" s="96"/>
      <c r="C275" s="52" t="s">
        <v>582</v>
      </c>
      <c r="D275" s="34" t="s">
        <v>26</v>
      </c>
      <c r="E275" s="35">
        <v>65000.001600000003</v>
      </c>
      <c r="F275" s="35">
        <v>65000.001600000003</v>
      </c>
      <c r="G275" s="35">
        <v>0</v>
      </c>
      <c r="H275" s="35">
        <v>65000.001600000003</v>
      </c>
      <c r="I275" s="35">
        <v>65000.001600000003</v>
      </c>
      <c r="J275" s="35">
        <v>0</v>
      </c>
      <c r="K275" s="35">
        <v>359836.83343</v>
      </c>
      <c r="L275" s="35">
        <v>359836.83343</v>
      </c>
      <c r="M275" s="53">
        <v>0</v>
      </c>
    </row>
    <row r="276" spans="1:13" ht="14.25" customHeight="1" x14ac:dyDescent="0.25">
      <c r="A276" s="105" t="s">
        <v>583</v>
      </c>
      <c r="B276" s="95"/>
      <c r="C276" s="96"/>
      <c r="D276" s="34" t="s">
        <v>26</v>
      </c>
      <c r="E276" s="35">
        <v>65000.001600000003</v>
      </c>
      <c r="F276" s="35">
        <v>65000.001600000003</v>
      </c>
      <c r="G276" s="35">
        <v>0</v>
      </c>
      <c r="H276" s="35">
        <v>65000.001600000003</v>
      </c>
      <c r="I276" s="35">
        <v>65000.001600000003</v>
      </c>
      <c r="J276" s="35">
        <v>0</v>
      </c>
      <c r="K276" s="35">
        <v>359836.83343</v>
      </c>
      <c r="L276" s="35">
        <v>359836.83343</v>
      </c>
      <c r="M276" s="53">
        <v>0</v>
      </c>
    </row>
    <row r="277" spans="1:13" ht="21.2" customHeight="1" x14ac:dyDescent="0.25">
      <c r="A277" s="106" t="s">
        <v>584</v>
      </c>
      <c r="B277" s="89"/>
      <c r="C277" s="90"/>
      <c r="D277" s="22" t="s">
        <v>26</v>
      </c>
      <c r="E277" s="23">
        <f>E253+E276</f>
        <v>7220101.9289600002</v>
      </c>
      <c r="F277" s="23">
        <f t="shared" ref="F277:J277" si="1">F253+F276</f>
        <v>4559707.1932800002</v>
      </c>
      <c r="G277" s="23">
        <f t="shared" si="1"/>
        <v>2660394.7356799999</v>
      </c>
      <c r="H277" s="23">
        <f t="shared" si="1"/>
        <v>7155752.2222699998</v>
      </c>
      <c r="I277" s="23">
        <f t="shared" si="1"/>
        <v>4526021.76162</v>
      </c>
      <c r="J277" s="23">
        <f t="shared" si="1"/>
        <v>2629730.4606499998</v>
      </c>
      <c r="K277" s="23">
        <v>1587025.9056899999</v>
      </c>
      <c r="L277" s="23">
        <v>256179.33252</v>
      </c>
      <c r="M277" s="39">
        <v>1330846.57317</v>
      </c>
    </row>
    <row r="278" spans="1:13" ht="14.25" customHeight="1" x14ac:dyDescent="0.25">
      <c r="A278" s="41" t="s">
        <v>26</v>
      </c>
      <c r="B278" s="97" t="s">
        <v>585</v>
      </c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9"/>
    </row>
    <row r="279" spans="1:13" ht="14.25" customHeight="1" x14ac:dyDescent="0.25">
      <c r="A279" s="6" t="s">
        <v>586</v>
      </c>
      <c r="B279" s="12" t="s">
        <v>587</v>
      </c>
      <c r="C279" s="8" t="s">
        <v>588</v>
      </c>
      <c r="D279" s="12" t="s">
        <v>51</v>
      </c>
      <c r="E279" s="9">
        <v>0</v>
      </c>
      <c r="F279" s="10">
        <v>0</v>
      </c>
      <c r="G279" s="9">
        <v>0</v>
      </c>
      <c r="H279" s="10">
        <v>0</v>
      </c>
      <c r="I279" s="9">
        <v>4.9726900000000001</v>
      </c>
      <c r="J279" s="10">
        <v>0</v>
      </c>
      <c r="K279" s="9">
        <v>10.63491</v>
      </c>
      <c r="L279" s="9">
        <v>10.63491</v>
      </c>
      <c r="M279" s="11">
        <v>0</v>
      </c>
    </row>
    <row r="280" spans="1:13" ht="14.25" customHeight="1" x14ac:dyDescent="0.25">
      <c r="A280" s="12" t="s">
        <v>589</v>
      </c>
      <c r="B280" s="6" t="s">
        <v>590</v>
      </c>
      <c r="C280" s="15" t="s">
        <v>591</v>
      </c>
      <c r="D280" s="6" t="s">
        <v>51</v>
      </c>
      <c r="E280" s="10">
        <v>0</v>
      </c>
      <c r="F280" s="14">
        <v>0</v>
      </c>
      <c r="G280" s="10">
        <v>0</v>
      </c>
      <c r="H280" s="14">
        <v>0</v>
      </c>
      <c r="I280" s="10">
        <v>0</v>
      </c>
      <c r="J280" s="14">
        <v>0</v>
      </c>
      <c r="K280" s="10">
        <v>23.251830000000002</v>
      </c>
      <c r="L280" s="14">
        <v>23.251830000000002</v>
      </c>
      <c r="M280" s="11">
        <v>0</v>
      </c>
    </row>
    <row r="281" spans="1:13" ht="14.25" customHeight="1" x14ac:dyDescent="0.25">
      <c r="A281" s="6" t="s">
        <v>592</v>
      </c>
      <c r="B281" s="7" t="s">
        <v>593</v>
      </c>
      <c r="C281" s="13" t="s">
        <v>594</v>
      </c>
      <c r="D281" s="7" t="s">
        <v>51</v>
      </c>
      <c r="E281" s="32">
        <v>1.004E-2</v>
      </c>
      <c r="F281" s="32">
        <v>1.004E-2</v>
      </c>
      <c r="G281" s="14">
        <v>0</v>
      </c>
      <c r="H281" s="14">
        <v>179.55072999999999</v>
      </c>
      <c r="I281" s="14">
        <v>179.55072999999999</v>
      </c>
      <c r="J281" s="9">
        <v>0</v>
      </c>
      <c r="K281" s="14">
        <v>270.55281000000002</v>
      </c>
      <c r="L281" s="14">
        <v>270.55281000000002</v>
      </c>
      <c r="M281" s="11">
        <v>0</v>
      </c>
    </row>
    <row r="282" spans="1:13" ht="14.25" customHeight="1" x14ac:dyDescent="0.25">
      <c r="A282" s="100" t="s">
        <v>595</v>
      </c>
      <c r="B282" s="99"/>
      <c r="C282" s="17" t="s">
        <v>596</v>
      </c>
      <c r="D282" s="31" t="s">
        <v>26</v>
      </c>
      <c r="E282" s="80">
        <v>1.004E-2</v>
      </c>
      <c r="F282" s="32">
        <v>1.004E-2</v>
      </c>
      <c r="G282" s="19">
        <v>0</v>
      </c>
      <c r="H282" s="19">
        <v>184.52341999999999</v>
      </c>
      <c r="I282" s="19">
        <v>184.52341999999999</v>
      </c>
      <c r="J282" s="32">
        <v>0</v>
      </c>
      <c r="K282" s="19">
        <v>304.43955</v>
      </c>
      <c r="L282" s="19">
        <v>304.43955</v>
      </c>
      <c r="M282" s="55">
        <v>0</v>
      </c>
    </row>
    <row r="283" spans="1:13" ht="14.25" customHeight="1" x14ac:dyDescent="0.25">
      <c r="A283" s="26" t="s">
        <v>597</v>
      </c>
      <c r="B283" s="6" t="s">
        <v>598</v>
      </c>
      <c r="C283" s="15" t="s">
        <v>599</v>
      </c>
      <c r="D283" s="6" t="s">
        <v>51</v>
      </c>
      <c r="E283" s="10">
        <v>0</v>
      </c>
      <c r="F283" s="14">
        <v>0</v>
      </c>
      <c r="G283" s="10">
        <v>0</v>
      </c>
      <c r="H283" s="10">
        <v>123.04832</v>
      </c>
      <c r="I283" s="10">
        <v>123.04832</v>
      </c>
      <c r="J283" s="14">
        <v>0</v>
      </c>
      <c r="K283" s="10">
        <v>251.65219999999999</v>
      </c>
      <c r="L283" s="16">
        <v>251.65219999999999</v>
      </c>
      <c r="M283" s="11">
        <v>0</v>
      </c>
    </row>
    <row r="284" spans="1:13" ht="14.45" customHeight="1" x14ac:dyDescent="0.25">
      <c r="A284" s="6" t="s">
        <v>600</v>
      </c>
      <c r="B284" s="12" t="s">
        <v>601</v>
      </c>
      <c r="C284" s="13" t="s">
        <v>602</v>
      </c>
      <c r="D284" s="12" t="s">
        <v>51</v>
      </c>
      <c r="E284" s="14">
        <v>56.512050000000002</v>
      </c>
      <c r="F284" s="14">
        <v>56.512050000000002</v>
      </c>
      <c r="G284" s="14">
        <v>0</v>
      </c>
      <c r="H284" s="69">
        <v>13112.833500000001</v>
      </c>
      <c r="I284" s="69">
        <v>13112.833500000001</v>
      </c>
      <c r="J284" s="9">
        <v>0</v>
      </c>
      <c r="K284" s="14">
        <v>26756.657429999999</v>
      </c>
      <c r="L284" s="14">
        <v>26756.657429999999</v>
      </c>
      <c r="M284" s="11">
        <v>0</v>
      </c>
    </row>
    <row r="285" spans="1:13" ht="14.45" customHeight="1" x14ac:dyDescent="0.25">
      <c r="A285" s="100" t="s">
        <v>603</v>
      </c>
      <c r="B285" s="99"/>
      <c r="C285" s="17" t="s">
        <v>604</v>
      </c>
      <c r="D285" s="18" t="s">
        <v>26</v>
      </c>
      <c r="E285" s="14">
        <v>56.512050000000002</v>
      </c>
      <c r="F285" s="14">
        <v>56.512050000000002</v>
      </c>
      <c r="G285" s="19">
        <v>0</v>
      </c>
      <c r="H285" s="69">
        <v>13112.833500000001</v>
      </c>
      <c r="I285" s="69">
        <v>13112.833500000001</v>
      </c>
      <c r="J285" s="19">
        <v>0</v>
      </c>
      <c r="K285" s="19">
        <v>27008.30963</v>
      </c>
      <c r="L285" s="19">
        <v>27008.30963</v>
      </c>
      <c r="M285" s="20">
        <v>0</v>
      </c>
    </row>
    <row r="286" spans="1:13" ht="14.25" customHeight="1" x14ac:dyDescent="0.25">
      <c r="A286" s="26" t="s">
        <v>605</v>
      </c>
      <c r="B286" s="6" t="s">
        <v>606</v>
      </c>
      <c r="C286" s="13" t="s">
        <v>607</v>
      </c>
      <c r="D286" s="6" t="s">
        <v>51</v>
      </c>
      <c r="E286" s="14">
        <v>2.1299999999999999E-3</v>
      </c>
      <c r="F286" s="14">
        <v>2.1299999999999999E-3</v>
      </c>
      <c r="G286" s="14">
        <v>0</v>
      </c>
      <c r="H286" s="32">
        <v>165.666</v>
      </c>
      <c r="I286" s="32">
        <v>165.666</v>
      </c>
      <c r="J286" s="14">
        <v>0</v>
      </c>
      <c r="K286" s="14">
        <v>25.5792</v>
      </c>
      <c r="L286" s="14">
        <v>25.5792</v>
      </c>
      <c r="M286" s="11">
        <v>0</v>
      </c>
    </row>
    <row r="287" spans="1:13" s="3" customFormat="1" ht="31.35" customHeight="1" x14ac:dyDescent="0.25">
      <c r="A287" s="100" t="s">
        <v>608</v>
      </c>
      <c r="B287" s="99"/>
      <c r="C287" s="40" t="s">
        <v>609</v>
      </c>
      <c r="D287" s="18" t="s">
        <v>26</v>
      </c>
      <c r="E287" s="14">
        <v>2.1299999999999999E-3</v>
      </c>
      <c r="F287" s="14">
        <v>2.1299999999999999E-3</v>
      </c>
      <c r="G287" s="32">
        <v>0</v>
      </c>
      <c r="H287" s="32">
        <v>165.666</v>
      </c>
      <c r="I287" s="32">
        <v>165.666</v>
      </c>
      <c r="J287" s="19">
        <v>0</v>
      </c>
      <c r="K287" s="32">
        <v>25.5792</v>
      </c>
      <c r="L287" s="19">
        <v>25.5792</v>
      </c>
      <c r="M287" s="55">
        <v>0</v>
      </c>
    </row>
    <row r="288" spans="1:13" s="3" customFormat="1" ht="31.35" customHeight="1" x14ac:dyDescent="0.25">
      <c r="A288" s="7" t="s">
        <v>610</v>
      </c>
      <c r="B288" s="12" t="s">
        <v>611</v>
      </c>
      <c r="C288" s="13" t="s">
        <v>612</v>
      </c>
      <c r="D288" s="12" t="s">
        <v>51</v>
      </c>
      <c r="E288" s="14">
        <v>4.4520200000000001</v>
      </c>
      <c r="F288" s="14">
        <v>4.4520200000000001</v>
      </c>
      <c r="G288" s="14">
        <v>0</v>
      </c>
      <c r="H288" s="79">
        <v>15.493220000000001</v>
      </c>
      <c r="I288" s="79">
        <v>15.493220000000001</v>
      </c>
      <c r="J288" s="10">
        <v>0</v>
      </c>
      <c r="K288" s="14">
        <v>26.422350000000002</v>
      </c>
      <c r="L288" s="16">
        <v>26.422350000000002</v>
      </c>
      <c r="M288" s="11">
        <v>0</v>
      </c>
    </row>
    <row r="289" spans="1:13" s="3" customFormat="1" ht="31.35" customHeight="1" x14ac:dyDescent="0.25">
      <c r="A289" s="100" t="s">
        <v>613</v>
      </c>
      <c r="B289" s="99"/>
      <c r="C289" s="17" t="s">
        <v>614</v>
      </c>
      <c r="D289" s="18" t="s">
        <v>26</v>
      </c>
      <c r="E289" s="14">
        <v>4.4520200000000001</v>
      </c>
      <c r="F289" s="14">
        <v>4.4520200000000001</v>
      </c>
      <c r="G289" s="19">
        <v>0</v>
      </c>
      <c r="H289" s="79">
        <v>15.493220000000001</v>
      </c>
      <c r="I289" s="79">
        <v>15.493220000000001</v>
      </c>
      <c r="J289" s="19">
        <v>0</v>
      </c>
      <c r="K289" s="19">
        <v>26.422350000000002</v>
      </c>
      <c r="L289" s="19">
        <v>26.422350000000002</v>
      </c>
      <c r="M289" s="43">
        <v>0</v>
      </c>
    </row>
    <row r="290" spans="1:13" s="3" customFormat="1" ht="23.45" customHeight="1" x14ac:dyDescent="0.25">
      <c r="A290" s="104" t="s">
        <v>615</v>
      </c>
      <c r="B290" s="99"/>
      <c r="C290" s="21" t="s">
        <v>616</v>
      </c>
      <c r="D290" s="22" t="s">
        <v>26</v>
      </c>
      <c r="E290" s="23">
        <v>60.976239999999997</v>
      </c>
      <c r="F290" s="23">
        <v>60.976239999999997</v>
      </c>
      <c r="G290" s="23">
        <v>0</v>
      </c>
      <c r="H290" s="85">
        <v>13452.46506</v>
      </c>
      <c r="I290" s="85">
        <v>13452.46506</v>
      </c>
      <c r="J290" s="23">
        <v>0</v>
      </c>
      <c r="K290" s="23">
        <v>27364.75073</v>
      </c>
      <c r="L290" s="24">
        <v>27364.75073</v>
      </c>
      <c r="M290" s="25">
        <v>0</v>
      </c>
    </row>
    <row r="291" spans="1:13" s="3" customFormat="1" ht="31.35" customHeight="1" x14ac:dyDescent="0.25">
      <c r="A291" s="26" t="s">
        <v>617</v>
      </c>
      <c r="B291" s="6" t="s">
        <v>618</v>
      </c>
      <c r="C291" s="27" t="s">
        <v>619</v>
      </c>
      <c r="D291" s="6" t="s">
        <v>51</v>
      </c>
      <c r="E291" s="16">
        <v>0.30815999999999999</v>
      </c>
      <c r="F291" s="16">
        <v>0.30815999999999999</v>
      </c>
      <c r="G291" s="16">
        <v>0</v>
      </c>
      <c r="H291" s="9">
        <v>1296.0266099999999</v>
      </c>
      <c r="I291" s="9">
        <v>1296.0266099999999</v>
      </c>
      <c r="J291" s="14">
        <v>0</v>
      </c>
      <c r="K291" s="16">
        <v>4146.5654599999998</v>
      </c>
      <c r="L291" s="16">
        <v>4146.5654599999998</v>
      </c>
      <c r="M291" s="11">
        <v>0</v>
      </c>
    </row>
    <row r="292" spans="1:13" s="3" customFormat="1" ht="31.35" customHeight="1" x14ac:dyDescent="0.25">
      <c r="A292" s="100" t="s">
        <v>620</v>
      </c>
      <c r="B292" s="99"/>
      <c r="C292" s="17" t="s">
        <v>621</v>
      </c>
      <c r="D292" s="18" t="s">
        <v>26</v>
      </c>
      <c r="E292" s="87">
        <v>0.30815999999999999</v>
      </c>
      <c r="F292" s="87">
        <v>0.30815999999999999</v>
      </c>
      <c r="G292" s="81">
        <v>0</v>
      </c>
      <c r="H292" s="9">
        <v>1296.0266099999999</v>
      </c>
      <c r="I292" s="9">
        <v>1296.0266099999999</v>
      </c>
      <c r="J292" s="19">
        <v>0</v>
      </c>
      <c r="K292" s="19">
        <v>4146.5654599999998</v>
      </c>
      <c r="L292" s="19">
        <v>4146.5654599999998</v>
      </c>
      <c r="M292" s="20">
        <v>0</v>
      </c>
    </row>
    <row r="293" spans="1:13" s="3" customFormat="1" ht="23.45" customHeight="1" x14ac:dyDescent="0.25">
      <c r="A293" s="104" t="s">
        <v>622</v>
      </c>
      <c r="B293" s="99"/>
      <c r="C293" s="21" t="s">
        <v>623</v>
      </c>
      <c r="D293" s="22" t="s">
        <v>26</v>
      </c>
      <c r="E293" s="87">
        <v>0.30815999999999999</v>
      </c>
      <c r="F293" s="87">
        <v>0.30815999999999999</v>
      </c>
      <c r="G293" s="23">
        <v>0</v>
      </c>
      <c r="H293" s="9">
        <v>1296.0266099999999</v>
      </c>
      <c r="I293" s="9">
        <v>1296.0266099999999</v>
      </c>
      <c r="J293" s="23">
        <v>0</v>
      </c>
      <c r="K293" s="23">
        <v>4146.5654599999998</v>
      </c>
      <c r="L293" s="24">
        <v>4146.5654599999998</v>
      </c>
      <c r="M293" s="25">
        <v>0</v>
      </c>
    </row>
    <row r="294" spans="1:13" s="3" customFormat="1" ht="0.6" customHeight="1" x14ac:dyDescent="0.25">
      <c r="A294" s="6" t="s">
        <v>624</v>
      </c>
      <c r="B294" s="26" t="s">
        <v>625</v>
      </c>
      <c r="C294" s="13" t="s">
        <v>626</v>
      </c>
      <c r="D294" s="26" t="s">
        <v>30</v>
      </c>
      <c r="E294" s="14">
        <v>174291.87534999999</v>
      </c>
      <c r="F294" s="79">
        <v>174291.87534999999</v>
      </c>
      <c r="G294" s="14">
        <v>0</v>
      </c>
      <c r="H294" s="16">
        <v>172300.99762000001</v>
      </c>
      <c r="I294" s="14">
        <v>172300.99762000001</v>
      </c>
      <c r="J294" s="16">
        <v>0</v>
      </c>
      <c r="K294" s="14">
        <v>-2385.5619000000002</v>
      </c>
      <c r="L294" s="14">
        <v>-2385.5619000000002</v>
      </c>
      <c r="M294" s="11">
        <v>0</v>
      </c>
    </row>
    <row r="295" spans="1:13" s="3" customFormat="1" ht="40.35" customHeight="1" x14ac:dyDescent="0.25">
      <c r="A295" s="12" t="s">
        <v>627</v>
      </c>
      <c r="B295" s="6" t="s">
        <v>628</v>
      </c>
      <c r="C295" s="8" t="s">
        <v>629</v>
      </c>
      <c r="D295" s="6" t="s">
        <v>51</v>
      </c>
      <c r="E295" s="9">
        <v>1594.287</v>
      </c>
      <c r="F295" s="79">
        <v>1594.287</v>
      </c>
      <c r="G295" s="9">
        <v>0</v>
      </c>
      <c r="H295" s="14">
        <v>3519.0439999999999</v>
      </c>
      <c r="I295" s="14">
        <v>3519.0439999999999</v>
      </c>
      <c r="J295" s="14">
        <v>0</v>
      </c>
      <c r="K295" s="10">
        <v>2307.0970000000002</v>
      </c>
      <c r="L295" s="16">
        <v>2307.0970000000002</v>
      </c>
      <c r="M295" s="11">
        <v>0</v>
      </c>
    </row>
    <row r="296" spans="1:13" s="3" customFormat="1" ht="23.45" customHeight="1" x14ac:dyDescent="0.25">
      <c r="A296" s="100" t="s">
        <v>630</v>
      </c>
      <c r="B296" s="99"/>
      <c r="C296" s="40" t="s">
        <v>631</v>
      </c>
      <c r="D296" s="18" t="s">
        <v>26</v>
      </c>
      <c r="E296" s="82">
        <f>E294+E295</f>
        <v>175886.16235</v>
      </c>
      <c r="F296" s="83">
        <f>F294+F295</f>
        <v>175886.16235</v>
      </c>
      <c r="G296" s="32">
        <v>0</v>
      </c>
      <c r="H296" s="19">
        <f>H295+H294</f>
        <v>175820.04162</v>
      </c>
      <c r="I296" s="19">
        <f>I295+I294</f>
        <v>175820.04162</v>
      </c>
      <c r="J296" s="30">
        <v>0</v>
      </c>
      <c r="K296" s="32">
        <v>-78.4649</v>
      </c>
      <c r="L296" s="19">
        <v>-78.4649</v>
      </c>
      <c r="M296" s="20">
        <v>0</v>
      </c>
    </row>
    <row r="297" spans="1:13" s="3" customFormat="1" ht="31.35" customHeight="1" x14ac:dyDescent="0.25">
      <c r="A297" s="7" t="s">
        <v>632</v>
      </c>
      <c r="B297" s="12" t="s">
        <v>633</v>
      </c>
      <c r="C297" s="13" t="s">
        <v>634</v>
      </c>
      <c r="D297" s="12" t="s">
        <v>51</v>
      </c>
      <c r="E297" s="14">
        <v>1005.3422399999999</v>
      </c>
      <c r="F297" s="14">
        <v>1005.3422399999999</v>
      </c>
      <c r="G297" s="14">
        <v>0</v>
      </c>
      <c r="H297" s="10">
        <v>1287.1061400000001</v>
      </c>
      <c r="I297" s="10">
        <v>1287.1061400000001</v>
      </c>
      <c r="J297" s="10">
        <v>0</v>
      </c>
      <c r="K297" s="14">
        <v>673.81597999999997</v>
      </c>
      <c r="L297" s="14">
        <v>673.81597999999997</v>
      </c>
      <c r="M297" s="11">
        <v>0</v>
      </c>
    </row>
    <row r="298" spans="1:13" s="3" customFormat="1" ht="23.45" customHeight="1" x14ac:dyDescent="0.25">
      <c r="A298" s="12" t="s">
        <v>635</v>
      </c>
      <c r="B298" s="6" t="s">
        <v>636</v>
      </c>
      <c r="C298" s="15" t="s">
        <v>637</v>
      </c>
      <c r="D298" s="6" t="s">
        <v>51</v>
      </c>
      <c r="E298" s="10">
        <v>0</v>
      </c>
      <c r="F298" s="14">
        <v>0</v>
      </c>
      <c r="G298" s="10">
        <v>0</v>
      </c>
      <c r="H298" s="14">
        <v>667.91057000000001</v>
      </c>
      <c r="I298" s="14">
        <v>667.91057000000001</v>
      </c>
      <c r="J298" s="14">
        <v>0</v>
      </c>
      <c r="K298" s="10">
        <v>1276.6595</v>
      </c>
      <c r="L298" s="16">
        <v>1276.6595</v>
      </c>
      <c r="M298" s="11">
        <v>0</v>
      </c>
    </row>
    <row r="299" spans="1:13" s="3" customFormat="1" ht="14.25" customHeight="1" x14ac:dyDescent="0.25">
      <c r="A299" s="100" t="s">
        <v>638</v>
      </c>
      <c r="B299" s="99"/>
      <c r="C299" s="17" t="s">
        <v>639</v>
      </c>
      <c r="D299" s="18" t="s">
        <v>26</v>
      </c>
      <c r="E299" s="14">
        <v>1005.3422399999999</v>
      </c>
      <c r="F299" s="14">
        <v>1005.3422399999999</v>
      </c>
      <c r="G299" s="19">
        <v>0</v>
      </c>
      <c r="H299" s="19">
        <f>H297+H298</f>
        <v>1955.0167100000001</v>
      </c>
      <c r="I299" s="19">
        <f>I298+I297</f>
        <v>1955.0167100000001</v>
      </c>
      <c r="J299" s="19">
        <v>0</v>
      </c>
      <c r="K299" s="19">
        <v>1950.4754800000001</v>
      </c>
      <c r="L299" s="19">
        <v>1950.4754800000001</v>
      </c>
      <c r="M299" s="20">
        <v>0</v>
      </c>
    </row>
    <row r="300" spans="1:13" s="3" customFormat="1" ht="40.35" customHeight="1" x14ac:dyDescent="0.25">
      <c r="A300" s="104" t="s">
        <v>640</v>
      </c>
      <c r="B300" s="99"/>
      <c r="C300" s="21" t="s">
        <v>641</v>
      </c>
      <c r="D300" s="22" t="s">
        <v>26</v>
      </c>
      <c r="E300" s="23">
        <v>174291.87534999999</v>
      </c>
      <c r="F300" s="23">
        <v>174291.87534999999</v>
      </c>
      <c r="G300" s="23">
        <v>0</v>
      </c>
      <c r="H300" s="23">
        <v>172300.99762000001</v>
      </c>
      <c r="I300" s="23">
        <v>172300.99762000001</v>
      </c>
      <c r="J300" s="23">
        <v>0</v>
      </c>
      <c r="K300" s="23">
        <v>1872.0105799999999</v>
      </c>
      <c r="L300" s="24">
        <v>1872.0105799999999</v>
      </c>
      <c r="M300" s="25">
        <v>0</v>
      </c>
    </row>
    <row r="301" spans="1:13" s="3" customFormat="1" ht="23.45" customHeight="1" x14ac:dyDescent="0.25">
      <c r="A301" s="6" t="s">
        <v>642</v>
      </c>
      <c r="B301" s="26" t="s">
        <v>643</v>
      </c>
      <c r="C301" s="13" t="s">
        <v>644</v>
      </c>
      <c r="D301" s="26" t="s">
        <v>51</v>
      </c>
      <c r="E301" s="14">
        <v>0</v>
      </c>
      <c r="F301" s="16">
        <v>0</v>
      </c>
      <c r="G301" s="14">
        <v>0</v>
      </c>
      <c r="H301" s="16">
        <v>26.42651</v>
      </c>
      <c r="I301" s="14">
        <v>26.42651</v>
      </c>
      <c r="J301" s="16">
        <v>0</v>
      </c>
      <c r="K301" s="14">
        <v>43.110329999999998</v>
      </c>
      <c r="L301" s="14">
        <v>43.110329999999998</v>
      </c>
      <c r="M301" s="11">
        <v>0</v>
      </c>
    </row>
    <row r="302" spans="1:13" s="3" customFormat="1" ht="14.25" customHeight="1" x14ac:dyDescent="0.25">
      <c r="A302" s="12" t="s">
        <v>645</v>
      </c>
      <c r="B302" s="6" t="s">
        <v>646</v>
      </c>
      <c r="C302" s="15" t="s">
        <v>647</v>
      </c>
      <c r="D302" s="6" t="s">
        <v>51</v>
      </c>
      <c r="E302" s="10">
        <v>0</v>
      </c>
      <c r="F302" s="14">
        <v>0</v>
      </c>
      <c r="G302" s="10">
        <v>0</v>
      </c>
      <c r="H302" s="14">
        <v>3.1651899999999999</v>
      </c>
      <c r="I302" s="10">
        <v>3.1651899999999999</v>
      </c>
      <c r="J302" s="14">
        <v>0</v>
      </c>
      <c r="K302" s="10">
        <v>16.73216</v>
      </c>
      <c r="L302" s="16">
        <v>16.73216</v>
      </c>
      <c r="M302" s="11">
        <v>0</v>
      </c>
    </row>
    <row r="303" spans="1:13" s="3" customFormat="1" ht="21.2" customHeight="1" x14ac:dyDescent="0.25">
      <c r="A303" s="100" t="s">
        <v>648</v>
      </c>
      <c r="B303" s="99"/>
      <c r="C303" s="17" t="s">
        <v>649</v>
      </c>
      <c r="D303" s="18" t="s">
        <v>26</v>
      </c>
      <c r="E303" s="19">
        <v>0</v>
      </c>
      <c r="F303" s="19">
        <v>0</v>
      </c>
      <c r="G303" s="19">
        <v>0</v>
      </c>
      <c r="H303" s="19">
        <v>29.591699999999999</v>
      </c>
      <c r="I303" s="19">
        <v>29.591699999999999</v>
      </c>
      <c r="J303" s="19">
        <v>0</v>
      </c>
      <c r="K303" s="19">
        <v>59.842489999999998</v>
      </c>
      <c r="L303" s="19">
        <v>59.842489999999998</v>
      </c>
      <c r="M303" s="20">
        <v>0</v>
      </c>
    </row>
    <row r="304" spans="1:13" s="3" customFormat="1" ht="14.25" customHeight="1" x14ac:dyDescent="0.25">
      <c r="A304" s="104" t="s">
        <v>650</v>
      </c>
      <c r="B304" s="99"/>
      <c r="C304" s="21" t="s">
        <v>649</v>
      </c>
      <c r="D304" s="22" t="s">
        <v>26</v>
      </c>
      <c r="E304" s="23">
        <v>0</v>
      </c>
      <c r="F304" s="23">
        <v>0</v>
      </c>
      <c r="G304" s="23">
        <v>0</v>
      </c>
      <c r="H304" s="23">
        <v>29.591699999999999</v>
      </c>
      <c r="I304" s="23">
        <v>29.591699999999999</v>
      </c>
      <c r="J304" s="23">
        <v>0</v>
      </c>
      <c r="K304" s="23">
        <v>59.842489999999998</v>
      </c>
      <c r="L304" s="24">
        <v>59.842489999999998</v>
      </c>
      <c r="M304" s="25">
        <v>0</v>
      </c>
    </row>
    <row r="305" spans="1:13" s="3" customFormat="1" ht="14.25" customHeight="1" x14ac:dyDescent="0.25">
      <c r="A305" s="6" t="s">
        <v>651</v>
      </c>
      <c r="B305" s="26" t="s">
        <v>652</v>
      </c>
      <c r="C305" s="13" t="s">
        <v>653</v>
      </c>
      <c r="D305" s="26" t="s">
        <v>51</v>
      </c>
      <c r="E305" s="14">
        <v>0</v>
      </c>
      <c r="F305" s="16">
        <v>0</v>
      </c>
      <c r="G305" s="14">
        <v>0</v>
      </c>
      <c r="H305" s="16">
        <v>0</v>
      </c>
      <c r="I305" s="14">
        <v>0</v>
      </c>
      <c r="J305" s="16">
        <v>0</v>
      </c>
      <c r="K305" s="14">
        <v>2.4750000000000001</v>
      </c>
      <c r="L305" s="16">
        <v>2.4750000000000001</v>
      </c>
      <c r="M305" s="11">
        <v>0</v>
      </c>
    </row>
    <row r="306" spans="1:13" s="3" customFormat="1" ht="21.2" customHeight="1" x14ac:dyDescent="0.25">
      <c r="A306" s="100" t="s">
        <v>654</v>
      </c>
      <c r="B306" s="99"/>
      <c r="C306" s="59" t="s">
        <v>655</v>
      </c>
      <c r="D306" s="18" t="s">
        <v>26</v>
      </c>
      <c r="E306" s="30">
        <v>0</v>
      </c>
      <c r="F306" s="19">
        <v>0</v>
      </c>
      <c r="G306" s="30">
        <v>0</v>
      </c>
      <c r="H306" s="19">
        <v>0</v>
      </c>
      <c r="I306" s="19">
        <v>0</v>
      </c>
      <c r="J306" s="19">
        <v>0</v>
      </c>
      <c r="K306" s="19">
        <v>2.4750000000000001</v>
      </c>
      <c r="L306" s="19">
        <v>2.4750000000000001</v>
      </c>
      <c r="M306" s="20">
        <v>0</v>
      </c>
    </row>
    <row r="307" spans="1:13" s="3" customFormat="1" ht="21.2" customHeight="1" x14ac:dyDescent="0.25">
      <c r="A307" s="104" t="s">
        <v>656</v>
      </c>
      <c r="B307" s="99"/>
      <c r="C307" s="21" t="s">
        <v>655</v>
      </c>
      <c r="D307" s="22" t="s">
        <v>26</v>
      </c>
      <c r="E307" s="23">
        <v>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2.4750000000000001</v>
      </c>
      <c r="L307" s="24">
        <v>2.4750000000000001</v>
      </c>
      <c r="M307" s="25">
        <v>0</v>
      </c>
    </row>
    <row r="308" spans="1:13" s="3" customFormat="1" ht="29.25" customHeight="1" x14ac:dyDescent="0.25">
      <c r="A308" s="26" t="s">
        <v>657</v>
      </c>
      <c r="B308" s="6" t="s">
        <v>658</v>
      </c>
      <c r="C308" s="27" t="s">
        <v>659</v>
      </c>
      <c r="D308" s="6" t="s">
        <v>51</v>
      </c>
      <c r="E308" s="16">
        <v>1.2600000000000001E-3</v>
      </c>
      <c r="F308" s="14">
        <v>1.2600000000000001E-3</v>
      </c>
      <c r="G308" s="16">
        <v>0</v>
      </c>
      <c r="H308" s="14">
        <v>40.78378</v>
      </c>
      <c r="I308" s="16">
        <v>40.78378</v>
      </c>
      <c r="J308" s="14">
        <v>0</v>
      </c>
      <c r="K308" s="16">
        <v>91.108009999999993</v>
      </c>
      <c r="L308" s="14">
        <v>91.108009999999993</v>
      </c>
      <c r="M308" s="11">
        <v>0</v>
      </c>
    </row>
    <row r="309" spans="1:13" s="3" customFormat="1" ht="23.45" customHeight="1" x14ac:dyDescent="0.25">
      <c r="A309" s="6" t="s">
        <v>660</v>
      </c>
      <c r="B309" s="7" t="s">
        <v>661</v>
      </c>
      <c r="C309" s="13" t="s">
        <v>662</v>
      </c>
      <c r="D309" s="7" t="s">
        <v>51</v>
      </c>
      <c r="E309" s="14">
        <v>0</v>
      </c>
      <c r="F309" s="10">
        <v>0</v>
      </c>
      <c r="G309" s="14">
        <v>0</v>
      </c>
      <c r="H309" s="10">
        <v>0</v>
      </c>
      <c r="I309" s="14">
        <v>0</v>
      </c>
      <c r="J309" s="10">
        <v>0</v>
      </c>
      <c r="K309" s="14">
        <v>0.45</v>
      </c>
      <c r="L309" s="16">
        <v>0.45</v>
      </c>
      <c r="M309" s="11">
        <v>0</v>
      </c>
    </row>
    <row r="310" spans="1:13" s="3" customFormat="1" ht="14.25" customHeight="1" x14ac:dyDescent="0.25">
      <c r="A310" s="100" t="s">
        <v>663</v>
      </c>
      <c r="B310" s="99"/>
      <c r="C310" s="17" t="s">
        <v>664</v>
      </c>
      <c r="D310" s="31" t="s">
        <v>26</v>
      </c>
      <c r="E310" s="19">
        <v>1.2600000000000001E-3</v>
      </c>
      <c r="F310" s="32">
        <v>1.2600000000000001E-3</v>
      </c>
      <c r="G310" s="19">
        <v>0</v>
      </c>
      <c r="H310" s="32">
        <v>40.78378</v>
      </c>
      <c r="I310" s="19">
        <v>40.78378</v>
      </c>
      <c r="J310" s="32">
        <v>0</v>
      </c>
      <c r="K310" s="19">
        <v>91.558009999999996</v>
      </c>
      <c r="L310" s="19">
        <v>91.558009999999996</v>
      </c>
      <c r="M310" s="20">
        <v>0</v>
      </c>
    </row>
    <row r="311" spans="1:13" s="3" customFormat="1" ht="14.25" customHeight="1" x14ac:dyDescent="0.25">
      <c r="A311" s="26" t="s">
        <v>665</v>
      </c>
      <c r="B311" s="6" t="s">
        <v>666</v>
      </c>
      <c r="C311" s="15" t="s">
        <v>667</v>
      </c>
      <c r="D311" s="6" t="s">
        <v>51</v>
      </c>
      <c r="E311" s="10">
        <v>0.33500000000000002</v>
      </c>
      <c r="F311" s="14">
        <v>0.33500000000000002</v>
      </c>
      <c r="G311" s="10">
        <v>0</v>
      </c>
      <c r="H311" s="14">
        <v>705.36207999999999</v>
      </c>
      <c r="I311" s="10">
        <v>705.36207999999999</v>
      </c>
      <c r="J311" s="14">
        <v>0</v>
      </c>
      <c r="K311" s="10">
        <v>1521.7907</v>
      </c>
      <c r="L311" s="14">
        <v>1521.7907</v>
      </c>
      <c r="M311" s="11">
        <v>0</v>
      </c>
    </row>
    <row r="312" spans="1:13" s="3" customFormat="1" ht="14.25" customHeight="1" x14ac:dyDescent="0.25">
      <c r="A312" s="6" t="s">
        <v>668</v>
      </c>
      <c r="B312" s="12" t="s">
        <v>669</v>
      </c>
      <c r="C312" s="13" t="s">
        <v>670</v>
      </c>
      <c r="D312" s="12" t="s">
        <v>51</v>
      </c>
      <c r="E312" s="14">
        <v>0</v>
      </c>
      <c r="F312" s="10">
        <v>0</v>
      </c>
      <c r="G312" s="14">
        <v>0</v>
      </c>
      <c r="H312" s="10">
        <v>232.17048</v>
      </c>
      <c r="I312" s="14">
        <v>232.17048</v>
      </c>
      <c r="J312" s="10">
        <v>0</v>
      </c>
      <c r="K312" s="14">
        <v>807.00738999999999</v>
      </c>
      <c r="L312" s="14">
        <v>807.00738999999999</v>
      </c>
      <c r="M312" s="11">
        <v>0</v>
      </c>
    </row>
    <row r="313" spans="1:13" s="3" customFormat="1" ht="14.25" customHeight="1" x14ac:dyDescent="0.25">
      <c r="A313" s="12" t="s">
        <v>671</v>
      </c>
      <c r="B313" s="6" t="s">
        <v>672</v>
      </c>
      <c r="C313" s="15" t="s">
        <v>673</v>
      </c>
      <c r="D313" s="6" t="s">
        <v>51</v>
      </c>
      <c r="E313" s="10">
        <v>0</v>
      </c>
      <c r="F313" s="14">
        <v>0</v>
      </c>
      <c r="G313" s="10">
        <v>0</v>
      </c>
      <c r="H313" s="14">
        <v>431.18624</v>
      </c>
      <c r="I313" s="10">
        <v>431.18624</v>
      </c>
      <c r="J313" s="14">
        <v>0</v>
      </c>
      <c r="K313" s="10">
        <v>1029.6411000000001</v>
      </c>
      <c r="L313" s="16">
        <v>1029.6411000000001</v>
      </c>
      <c r="M313" s="11">
        <v>0</v>
      </c>
    </row>
    <row r="314" spans="1:13" s="3" customFormat="1" ht="21.2" customHeight="1" x14ac:dyDescent="0.25">
      <c r="A314" s="6" t="s">
        <v>674</v>
      </c>
      <c r="B314" s="12" t="s">
        <v>675</v>
      </c>
      <c r="C314" s="13" t="s">
        <v>676</v>
      </c>
      <c r="D314" s="7" t="s">
        <v>51</v>
      </c>
      <c r="E314" s="14">
        <v>0</v>
      </c>
      <c r="F314" s="9">
        <v>0</v>
      </c>
      <c r="G314" s="14">
        <v>0</v>
      </c>
      <c r="H314" s="9">
        <v>4.5930900000000001</v>
      </c>
      <c r="I314" s="14">
        <v>4.5930900000000001</v>
      </c>
      <c r="J314" s="9">
        <v>0</v>
      </c>
      <c r="K314" s="14">
        <v>21.935030000000001</v>
      </c>
      <c r="L314" s="14">
        <v>21.935030000000001</v>
      </c>
      <c r="M314" s="11">
        <v>0</v>
      </c>
    </row>
    <row r="315" spans="1:13" s="3" customFormat="1" ht="14.25" customHeight="1" x14ac:dyDescent="0.25">
      <c r="A315" s="7" t="s">
        <v>677</v>
      </c>
      <c r="B315" s="6" t="s">
        <v>678</v>
      </c>
      <c r="C315" s="8" t="s">
        <v>679</v>
      </c>
      <c r="D315" s="6" t="s">
        <v>51</v>
      </c>
      <c r="E315" s="9">
        <v>8.7316299999999991</v>
      </c>
      <c r="F315" s="14">
        <v>8.7316299999999991</v>
      </c>
      <c r="G315" s="9">
        <v>0</v>
      </c>
      <c r="H315" s="14">
        <v>57.18976</v>
      </c>
      <c r="I315" s="9">
        <v>57.18976</v>
      </c>
      <c r="J315" s="14">
        <v>0</v>
      </c>
      <c r="K315" s="14">
        <v>56.066459999999999</v>
      </c>
      <c r="L315" s="14">
        <v>56.066459999999999</v>
      </c>
      <c r="M315" s="11">
        <v>0</v>
      </c>
    </row>
    <row r="316" spans="1:13" s="3" customFormat="1" ht="14.25" customHeight="1" x14ac:dyDescent="0.25">
      <c r="A316" s="100" t="s">
        <v>680</v>
      </c>
      <c r="B316" s="99"/>
      <c r="C316" s="17" t="s">
        <v>681</v>
      </c>
      <c r="D316" s="18" t="s">
        <v>26</v>
      </c>
      <c r="E316" s="19">
        <v>9.06663</v>
      </c>
      <c r="F316" s="19">
        <v>9.06663</v>
      </c>
      <c r="G316" s="19">
        <v>0</v>
      </c>
      <c r="H316" s="19">
        <v>1430.5016499999999</v>
      </c>
      <c r="I316" s="19">
        <v>1430.5016499999999</v>
      </c>
      <c r="J316" s="19">
        <v>0</v>
      </c>
      <c r="K316" s="19">
        <v>3436.4406800000002</v>
      </c>
      <c r="L316" s="19">
        <v>3436.4406800000002</v>
      </c>
      <c r="M316" s="20">
        <v>0</v>
      </c>
    </row>
    <row r="317" spans="1:13" s="3" customFormat="1" ht="21.2" customHeight="1" x14ac:dyDescent="0.25">
      <c r="A317" s="101" t="s">
        <v>682</v>
      </c>
      <c r="B317" s="102"/>
      <c r="C317" s="60" t="s">
        <v>683</v>
      </c>
      <c r="D317" s="34" t="s">
        <v>26</v>
      </c>
      <c r="E317" s="35">
        <v>9.0678900000000002</v>
      </c>
      <c r="F317" s="35">
        <v>9.0678900000000002</v>
      </c>
      <c r="G317" s="35">
        <v>0</v>
      </c>
      <c r="H317" s="35">
        <v>1471.2854299999999</v>
      </c>
      <c r="I317" s="35">
        <v>1471.2854299999999</v>
      </c>
      <c r="J317" s="35">
        <v>0</v>
      </c>
      <c r="K317" s="35">
        <v>3527.9986899999999</v>
      </c>
      <c r="L317" s="36">
        <v>3527.9986899999999</v>
      </c>
      <c r="M317" s="37">
        <v>0</v>
      </c>
    </row>
    <row r="318" spans="1:13" s="3" customFormat="1" ht="14.25" customHeight="1" x14ac:dyDescent="0.25">
      <c r="A318" s="105" t="s">
        <v>684</v>
      </c>
      <c r="B318" s="95"/>
      <c r="C318" s="96"/>
      <c r="D318" s="34" t="s">
        <v>26</v>
      </c>
      <c r="E318" s="35">
        <v>176961.85688000001</v>
      </c>
      <c r="F318" s="35">
        <v>176961.85688000001</v>
      </c>
      <c r="G318" s="35">
        <v>0</v>
      </c>
      <c r="H318" s="35">
        <v>194024.42713</v>
      </c>
      <c r="I318" s="35">
        <v>194024.42713</v>
      </c>
      <c r="J318" s="35">
        <v>0</v>
      </c>
      <c r="K318" s="35">
        <v>36973.642950000001</v>
      </c>
      <c r="L318" s="35">
        <v>36973.642950000001</v>
      </c>
      <c r="M318" s="53">
        <v>0</v>
      </c>
    </row>
    <row r="319" spans="1:13" s="3" customFormat="1" ht="14.25" customHeight="1" x14ac:dyDescent="0.25">
      <c r="A319" s="5" t="s">
        <v>26</v>
      </c>
      <c r="B319" s="97" t="s">
        <v>685</v>
      </c>
      <c r="C319" s="98"/>
      <c r="D319" s="98"/>
      <c r="E319" s="98"/>
      <c r="F319" s="98"/>
      <c r="G319" s="98"/>
      <c r="H319" s="98"/>
      <c r="I319" s="98"/>
      <c r="J319" s="98"/>
      <c r="K319" s="98"/>
      <c r="L319" s="98"/>
      <c r="M319" s="99"/>
    </row>
    <row r="320" spans="1:13" s="3" customFormat="1" ht="21.2" customHeight="1" x14ac:dyDescent="0.25">
      <c r="A320" s="26" t="s">
        <v>686</v>
      </c>
      <c r="B320" s="7" t="s">
        <v>687</v>
      </c>
      <c r="C320" s="15" t="s">
        <v>688</v>
      </c>
      <c r="D320" s="7" t="s">
        <v>30</v>
      </c>
      <c r="E320" s="10">
        <v>20.52732</v>
      </c>
      <c r="F320" s="9">
        <v>20.52732</v>
      </c>
      <c r="G320" s="10">
        <v>0</v>
      </c>
      <c r="H320" s="9">
        <v>5.5000000000000003E-4</v>
      </c>
      <c r="I320" s="10">
        <v>5.5000000000000003E-4</v>
      </c>
      <c r="J320" s="9">
        <v>0</v>
      </c>
      <c r="K320" s="10">
        <v>23.638829999999999</v>
      </c>
      <c r="L320" s="9">
        <v>23.638829999999999</v>
      </c>
      <c r="M320" s="11">
        <v>0</v>
      </c>
    </row>
    <row r="321" spans="1:13" s="3" customFormat="1" ht="14.25" customHeight="1" x14ac:dyDescent="0.25">
      <c r="A321" s="6" t="s">
        <v>689</v>
      </c>
      <c r="B321" s="12" t="s">
        <v>690</v>
      </c>
      <c r="C321" s="13" t="s">
        <v>691</v>
      </c>
      <c r="D321" s="12" t="s">
        <v>30</v>
      </c>
      <c r="E321" s="14">
        <v>4.5210299999999997</v>
      </c>
      <c r="F321" s="10">
        <v>4.5210299999999997</v>
      </c>
      <c r="G321" s="14">
        <v>0</v>
      </c>
      <c r="H321" s="10">
        <v>2.7E-4</v>
      </c>
      <c r="I321" s="14">
        <v>2.7E-4</v>
      </c>
      <c r="J321" s="10">
        <v>0</v>
      </c>
      <c r="K321" s="14">
        <v>4.5207600000000001</v>
      </c>
      <c r="L321" s="14">
        <v>4.5207600000000001</v>
      </c>
      <c r="M321" s="11">
        <v>0</v>
      </c>
    </row>
    <row r="322" spans="1:13" s="3" customFormat="1" ht="21.2" customHeight="1" x14ac:dyDescent="0.25">
      <c r="A322" s="12" t="s">
        <v>692</v>
      </c>
      <c r="B322" s="6" t="s">
        <v>693</v>
      </c>
      <c r="C322" s="15" t="s">
        <v>694</v>
      </c>
      <c r="D322" s="6" t="s">
        <v>30</v>
      </c>
      <c r="E322" s="10">
        <v>10.72603</v>
      </c>
      <c r="F322" s="14">
        <v>10.72603</v>
      </c>
      <c r="G322" s="10">
        <v>0</v>
      </c>
      <c r="H322" s="14">
        <v>0</v>
      </c>
      <c r="I322" s="10">
        <v>0</v>
      </c>
      <c r="J322" s="14">
        <v>0</v>
      </c>
      <c r="K322" s="10">
        <v>22.273969999999998</v>
      </c>
      <c r="L322" s="16">
        <v>22.273969999999998</v>
      </c>
      <c r="M322" s="11">
        <v>0</v>
      </c>
    </row>
    <row r="323" spans="1:13" s="3" customFormat="1" ht="21.2" customHeight="1" x14ac:dyDescent="0.25">
      <c r="A323" s="6" t="s">
        <v>695</v>
      </c>
      <c r="B323" s="12" t="s">
        <v>696</v>
      </c>
      <c r="C323" s="13" t="s">
        <v>697</v>
      </c>
      <c r="D323" s="12" t="s">
        <v>30</v>
      </c>
      <c r="E323" s="14">
        <v>721.20025999999996</v>
      </c>
      <c r="F323" s="10">
        <v>721.20025999999996</v>
      </c>
      <c r="G323" s="14">
        <v>0</v>
      </c>
      <c r="H323" s="10">
        <v>11.47373</v>
      </c>
      <c r="I323" s="14">
        <v>11.47373</v>
      </c>
      <c r="J323" s="10">
        <v>0</v>
      </c>
      <c r="K323" s="48">
        <v>1521.9789499999999</v>
      </c>
      <c r="L323" s="14">
        <v>1521.9789499999999</v>
      </c>
      <c r="M323" s="11">
        <v>0</v>
      </c>
    </row>
    <row r="324" spans="1:13" s="3" customFormat="1" ht="14.25" customHeight="1" x14ac:dyDescent="0.25">
      <c r="A324" s="100" t="s">
        <v>698</v>
      </c>
      <c r="B324" s="99"/>
      <c r="C324" s="62" t="s">
        <v>699</v>
      </c>
      <c r="D324" s="31" t="s">
        <v>26</v>
      </c>
      <c r="E324" s="45">
        <v>756.97464000000002</v>
      </c>
      <c r="F324" s="32">
        <v>756.97464000000002</v>
      </c>
      <c r="G324" s="45">
        <v>0</v>
      </c>
      <c r="H324" s="32">
        <v>11.474550000000001</v>
      </c>
      <c r="I324" s="45">
        <v>11.474550000000001</v>
      </c>
      <c r="J324" s="32">
        <v>0</v>
      </c>
      <c r="K324" s="50">
        <v>1572.4125100000001</v>
      </c>
      <c r="L324" s="19">
        <v>1572.4125100000001</v>
      </c>
      <c r="M324" s="55">
        <v>0</v>
      </c>
    </row>
    <row r="325" spans="1:13" s="3" customFormat="1" ht="14.25" customHeight="1" x14ac:dyDescent="0.25">
      <c r="A325" s="26" t="s">
        <v>700</v>
      </c>
      <c r="B325" s="46" t="s">
        <v>701</v>
      </c>
      <c r="C325" s="27" t="s">
        <v>702</v>
      </c>
      <c r="D325" s="46" t="s">
        <v>30</v>
      </c>
      <c r="E325" s="16">
        <v>1075.4850100000001</v>
      </c>
      <c r="F325" s="48">
        <v>1075.4850100000001</v>
      </c>
      <c r="G325" s="16">
        <v>0</v>
      </c>
      <c r="H325" s="48">
        <v>0</v>
      </c>
      <c r="I325" s="16">
        <v>0</v>
      </c>
      <c r="J325" s="48">
        <v>0</v>
      </c>
      <c r="K325" s="16">
        <v>2273.2674499999998</v>
      </c>
      <c r="L325" s="14">
        <v>2273.2674499999998</v>
      </c>
      <c r="M325" s="11">
        <v>0</v>
      </c>
    </row>
    <row r="326" spans="1:13" s="3" customFormat="1" ht="14.25" customHeight="1" x14ac:dyDescent="0.25">
      <c r="A326" s="46" t="s">
        <v>703</v>
      </c>
      <c r="B326" s="6" t="s">
        <v>704</v>
      </c>
      <c r="C326" s="47" t="s">
        <v>705</v>
      </c>
      <c r="D326" s="6" t="s">
        <v>30</v>
      </c>
      <c r="E326" s="48">
        <v>2657.1274400000002</v>
      </c>
      <c r="F326" s="14">
        <v>2657.1274400000002</v>
      </c>
      <c r="G326" s="48">
        <v>0</v>
      </c>
      <c r="H326" s="14">
        <v>29.42052</v>
      </c>
      <c r="I326" s="48">
        <v>29.42052</v>
      </c>
      <c r="J326" s="14">
        <v>0</v>
      </c>
      <c r="K326" s="48">
        <v>5944.4665999999997</v>
      </c>
      <c r="L326" s="14">
        <v>5944.4665999999997</v>
      </c>
      <c r="M326" s="11">
        <v>0</v>
      </c>
    </row>
    <row r="327" spans="1:13" s="3" customFormat="1" ht="14.45" customHeight="1" x14ac:dyDescent="0.25">
      <c r="A327" s="100" t="s">
        <v>706</v>
      </c>
      <c r="B327" s="99"/>
      <c r="C327" s="51" t="s">
        <v>707</v>
      </c>
      <c r="D327" s="31" t="s">
        <v>26</v>
      </c>
      <c r="E327" s="50">
        <v>3732.6124500000001</v>
      </c>
      <c r="F327" s="32">
        <v>3732.6124500000001</v>
      </c>
      <c r="G327" s="50">
        <v>0</v>
      </c>
      <c r="H327" s="32">
        <v>29.42052</v>
      </c>
      <c r="I327" s="50">
        <v>29.42052</v>
      </c>
      <c r="J327" s="32">
        <v>0</v>
      </c>
      <c r="K327" s="50">
        <v>8217.7340499999991</v>
      </c>
      <c r="L327" s="19">
        <v>8217.7340499999991</v>
      </c>
      <c r="M327" s="20">
        <v>0</v>
      </c>
    </row>
    <row r="328" spans="1:13" s="3" customFormat="1" ht="0.6" customHeight="1" x14ac:dyDescent="0.25">
      <c r="A328" s="26" t="s">
        <v>708</v>
      </c>
      <c r="B328" s="46" t="s">
        <v>709</v>
      </c>
      <c r="C328" s="27" t="s">
        <v>710</v>
      </c>
      <c r="D328" s="46" t="s">
        <v>30</v>
      </c>
      <c r="E328" s="16">
        <v>21.098089999999999</v>
      </c>
      <c r="F328" s="48">
        <v>21.098089999999999</v>
      </c>
      <c r="G328" s="16">
        <v>0</v>
      </c>
      <c r="H328" s="48">
        <v>0</v>
      </c>
      <c r="I328" s="16">
        <v>0</v>
      </c>
      <c r="J328" s="48">
        <v>0</v>
      </c>
      <c r="K328" s="16">
        <v>33.614310000000003</v>
      </c>
      <c r="L328" s="14">
        <v>33.614310000000003</v>
      </c>
      <c r="M328" s="11">
        <v>0</v>
      </c>
    </row>
    <row r="329" spans="1:13" s="3" customFormat="1" ht="14.25" customHeight="1" x14ac:dyDescent="0.25">
      <c r="A329" s="46" t="s">
        <v>711</v>
      </c>
      <c r="B329" s="6" t="s">
        <v>712</v>
      </c>
      <c r="C329" s="47" t="s">
        <v>713</v>
      </c>
      <c r="D329" s="6" t="s">
        <v>30</v>
      </c>
      <c r="E329" s="48">
        <v>811.06875000000002</v>
      </c>
      <c r="F329" s="14">
        <v>811.06875000000002</v>
      </c>
      <c r="G329" s="48">
        <v>0</v>
      </c>
      <c r="H329" s="14">
        <v>11.07822</v>
      </c>
      <c r="I329" s="48">
        <v>11.07822</v>
      </c>
      <c r="J329" s="14">
        <v>0</v>
      </c>
      <c r="K329" s="48">
        <v>1702.0592300000001</v>
      </c>
      <c r="L329" s="14">
        <v>1702.0592300000001</v>
      </c>
      <c r="M329" s="54">
        <v>0</v>
      </c>
    </row>
    <row r="330" spans="1:13" s="3" customFormat="1" ht="21.2" customHeight="1" x14ac:dyDescent="0.25">
      <c r="A330" s="100" t="s">
        <v>714</v>
      </c>
      <c r="B330" s="99"/>
      <c r="C330" s="51" t="s">
        <v>715</v>
      </c>
      <c r="D330" s="31" t="s">
        <v>26</v>
      </c>
      <c r="E330" s="50">
        <v>832.16683999999998</v>
      </c>
      <c r="F330" s="32">
        <v>832.16683999999998</v>
      </c>
      <c r="G330" s="50">
        <v>0</v>
      </c>
      <c r="H330" s="32">
        <v>11.07822</v>
      </c>
      <c r="I330" s="50">
        <v>11.07822</v>
      </c>
      <c r="J330" s="32">
        <v>0</v>
      </c>
      <c r="K330" s="50">
        <v>1735.67354</v>
      </c>
      <c r="L330" s="32">
        <v>1735.67354</v>
      </c>
      <c r="M330" s="20">
        <v>0</v>
      </c>
    </row>
    <row r="331" spans="1:13" s="3" customFormat="1" ht="21.2" customHeight="1" x14ac:dyDescent="0.25">
      <c r="A331" s="26" t="s">
        <v>716</v>
      </c>
      <c r="B331" s="46" t="s">
        <v>717</v>
      </c>
      <c r="C331" s="27" t="s">
        <v>718</v>
      </c>
      <c r="D331" s="46" t="s">
        <v>30</v>
      </c>
      <c r="E331" s="16">
        <v>699.34232999999995</v>
      </c>
      <c r="F331" s="48">
        <v>699.34232999999995</v>
      </c>
      <c r="G331" s="14">
        <v>0</v>
      </c>
      <c r="H331" s="48">
        <v>4.641E-2</v>
      </c>
      <c r="I331" s="14">
        <v>4.641E-2</v>
      </c>
      <c r="J331" s="48">
        <v>0</v>
      </c>
      <c r="K331" s="14">
        <v>1481.19346</v>
      </c>
      <c r="L331" s="14">
        <v>1481.19346</v>
      </c>
      <c r="M331" s="11">
        <v>0</v>
      </c>
    </row>
    <row r="332" spans="1:13" s="3" customFormat="1" ht="21.2" customHeight="1" x14ac:dyDescent="0.25">
      <c r="A332" s="100" t="s">
        <v>719</v>
      </c>
      <c r="B332" s="99"/>
      <c r="C332" s="40" t="s">
        <v>720</v>
      </c>
      <c r="D332" s="49" t="s">
        <v>26</v>
      </c>
      <c r="E332" s="32">
        <v>699.34232999999995</v>
      </c>
      <c r="F332" s="50">
        <v>699.34232999999995</v>
      </c>
      <c r="G332" s="32">
        <v>0</v>
      </c>
      <c r="H332" s="50">
        <v>4.641E-2</v>
      </c>
      <c r="I332" s="32">
        <v>4.641E-2</v>
      </c>
      <c r="J332" s="50">
        <v>0</v>
      </c>
      <c r="K332" s="32">
        <v>1481.19346</v>
      </c>
      <c r="L332" s="19">
        <v>1481.19346</v>
      </c>
      <c r="M332" s="20">
        <v>0</v>
      </c>
    </row>
    <row r="333" spans="1:13" s="3" customFormat="1" ht="21.2" customHeight="1" x14ac:dyDescent="0.25">
      <c r="A333" s="46" t="s">
        <v>721</v>
      </c>
      <c r="B333" s="26" t="s">
        <v>722</v>
      </c>
      <c r="C333" s="47" t="s">
        <v>723</v>
      </c>
      <c r="D333" s="26" t="s">
        <v>30</v>
      </c>
      <c r="E333" s="14">
        <v>10.013500000000001</v>
      </c>
      <c r="F333" s="16">
        <v>10.013500000000001</v>
      </c>
      <c r="G333" s="14">
        <v>0</v>
      </c>
      <c r="H333" s="16">
        <v>0</v>
      </c>
      <c r="I333" s="14">
        <v>0</v>
      </c>
      <c r="J333" s="16">
        <v>0</v>
      </c>
      <c r="K333" s="14">
        <v>23.629539999999999</v>
      </c>
      <c r="L333" s="14">
        <v>23.629539999999999</v>
      </c>
      <c r="M333" s="11">
        <v>0</v>
      </c>
    </row>
    <row r="334" spans="1:13" s="3" customFormat="1" ht="23.45" customHeight="1" x14ac:dyDescent="0.25">
      <c r="A334" s="26" t="s">
        <v>724</v>
      </c>
      <c r="B334" s="6" t="s">
        <v>725</v>
      </c>
      <c r="C334" s="27" t="s">
        <v>726</v>
      </c>
      <c r="D334" s="6" t="s">
        <v>30</v>
      </c>
      <c r="E334" s="10">
        <v>779.09298999999999</v>
      </c>
      <c r="F334" s="14">
        <v>779.09298999999999</v>
      </c>
      <c r="G334" s="10">
        <v>0</v>
      </c>
      <c r="H334" s="14">
        <v>3.82178</v>
      </c>
      <c r="I334" s="10">
        <v>3.82178</v>
      </c>
      <c r="J334" s="14">
        <v>0</v>
      </c>
      <c r="K334" s="10">
        <v>1638.0350599999999</v>
      </c>
      <c r="L334" s="16">
        <v>1638.0350599999999</v>
      </c>
      <c r="M334" s="11">
        <v>0</v>
      </c>
    </row>
    <row r="335" spans="1:13" s="3" customFormat="1" ht="31.35" customHeight="1" x14ac:dyDescent="0.25">
      <c r="A335" s="100" t="s">
        <v>727</v>
      </c>
      <c r="B335" s="99"/>
      <c r="C335" s="17" t="s">
        <v>728</v>
      </c>
      <c r="D335" s="18" t="s">
        <v>26</v>
      </c>
      <c r="E335" s="19">
        <v>789.10649000000001</v>
      </c>
      <c r="F335" s="19">
        <v>789.10649000000001</v>
      </c>
      <c r="G335" s="19">
        <v>0</v>
      </c>
      <c r="H335" s="19">
        <v>3.82178</v>
      </c>
      <c r="I335" s="19">
        <v>3.82178</v>
      </c>
      <c r="J335" s="19">
        <v>0</v>
      </c>
      <c r="K335" s="19">
        <v>1661.6646000000001</v>
      </c>
      <c r="L335" s="19">
        <v>1661.6646000000001</v>
      </c>
      <c r="M335" s="20">
        <v>0</v>
      </c>
    </row>
    <row r="336" spans="1:13" s="3" customFormat="1" ht="31.35" customHeight="1" x14ac:dyDescent="0.25">
      <c r="A336" s="104" t="s">
        <v>729</v>
      </c>
      <c r="B336" s="99"/>
      <c r="C336" s="21" t="s">
        <v>730</v>
      </c>
      <c r="D336" s="22" t="s">
        <v>26</v>
      </c>
      <c r="E336" s="23">
        <v>6810.2027500000004</v>
      </c>
      <c r="F336" s="23">
        <v>6810.2027500000004</v>
      </c>
      <c r="G336" s="23">
        <v>0</v>
      </c>
      <c r="H336" s="23">
        <v>55.841479999999997</v>
      </c>
      <c r="I336" s="23">
        <v>55.841479999999997</v>
      </c>
      <c r="J336" s="23">
        <v>0</v>
      </c>
      <c r="K336" s="23">
        <v>14668.678159999999</v>
      </c>
      <c r="L336" s="24">
        <v>14668.678159999999</v>
      </c>
      <c r="M336" s="25">
        <v>0</v>
      </c>
    </row>
    <row r="337" spans="1:13" s="3" customFormat="1" ht="23.45" customHeight="1" x14ac:dyDescent="0.25">
      <c r="A337" s="6" t="s">
        <v>731</v>
      </c>
      <c r="B337" s="26" t="s">
        <v>732</v>
      </c>
      <c r="C337" s="13" t="s">
        <v>733</v>
      </c>
      <c r="D337" s="26" t="s">
        <v>30</v>
      </c>
      <c r="E337" s="14">
        <v>243.58330000000001</v>
      </c>
      <c r="F337" s="16">
        <v>243.58330000000001</v>
      </c>
      <c r="G337" s="14">
        <v>0</v>
      </c>
      <c r="H337" s="16">
        <v>0</v>
      </c>
      <c r="I337" s="14">
        <v>0</v>
      </c>
      <c r="J337" s="16">
        <v>0</v>
      </c>
      <c r="K337" s="14">
        <v>521.94839000000002</v>
      </c>
      <c r="L337" s="16">
        <v>521.94839000000002</v>
      </c>
      <c r="M337" s="11">
        <v>0</v>
      </c>
    </row>
    <row r="338" spans="1:13" s="3" customFormat="1" ht="14.25" customHeight="1" x14ac:dyDescent="0.25">
      <c r="A338" s="100" t="s">
        <v>734</v>
      </c>
      <c r="B338" s="99"/>
      <c r="C338" s="17" t="s">
        <v>735</v>
      </c>
      <c r="D338" s="18" t="s">
        <v>26</v>
      </c>
      <c r="E338" s="19">
        <v>243.58330000000001</v>
      </c>
      <c r="F338" s="19">
        <v>243.58330000000001</v>
      </c>
      <c r="G338" s="19">
        <v>0</v>
      </c>
      <c r="H338" s="19">
        <v>0</v>
      </c>
      <c r="I338" s="19">
        <v>0</v>
      </c>
      <c r="J338" s="19">
        <v>0</v>
      </c>
      <c r="K338" s="19">
        <v>521.94839000000002</v>
      </c>
      <c r="L338" s="19">
        <v>521.94839000000002</v>
      </c>
      <c r="M338" s="20">
        <v>0</v>
      </c>
    </row>
    <row r="339" spans="1:13" s="3" customFormat="1" ht="21.2" customHeight="1" x14ac:dyDescent="0.25">
      <c r="A339" s="104" t="s">
        <v>736</v>
      </c>
      <c r="B339" s="99"/>
      <c r="C339" s="21" t="s">
        <v>737</v>
      </c>
      <c r="D339" s="22" t="s">
        <v>26</v>
      </c>
      <c r="E339" s="23">
        <v>243.58330000000001</v>
      </c>
      <c r="F339" s="23">
        <v>243.58330000000001</v>
      </c>
      <c r="G339" s="23">
        <v>0</v>
      </c>
      <c r="H339" s="23">
        <v>0</v>
      </c>
      <c r="I339" s="23">
        <v>0</v>
      </c>
      <c r="J339" s="23">
        <v>0</v>
      </c>
      <c r="K339" s="23">
        <v>521.94839000000002</v>
      </c>
      <c r="L339" s="24">
        <v>521.94839000000002</v>
      </c>
      <c r="M339" s="25">
        <v>0</v>
      </c>
    </row>
    <row r="340" spans="1:13" s="3" customFormat="1" ht="23.45" customHeight="1" x14ac:dyDescent="0.25">
      <c r="A340" s="26" t="s">
        <v>738</v>
      </c>
      <c r="B340" s="6" t="s">
        <v>739</v>
      </c>
      <c r="C340" s="27" t="s">
        <v>740</v>
      </c>
      <c r="D340" s="6" t="s">
        <v>30</v>
      </c>
      <c r="E340" s="16">
        <v>8.80823</v>
      </c>
      <c r="F340" s="14">
        <v>8.80823</v>
      </c>
      <c r="G340" s="16">
        <v>0</v>
      </c>
      <c r="H340" s="14">
        <v>0</v>
      </c>
      <c r="I340" s="16">
        <v>0</v>
      </c>
      <c r="J340" s="14">
        <v>0</v>
      </c>
      <c r="K340" s="16">
        <v>17.819510000000001</v>
      </c>
      <c r="L340" s="14">
        <v>17.819510000000001</v>
      </c>
      <c r="M340" s="11">
        <v>0</v>
      </c>
    </row>
    <row r="341" spans="1:13" s="3" customFormat="1" ht="21.2" customHeight="1" x14ac:dyDescent="0.25">
      <c r="A341" s="6" t="s">
        <v>741</v>
      </c>
      <c r="B341" s="7" t="s">
        <v>742</v>
      </c>
      <c r="C341" s="13" t="s">
        <v>743</v>
      </c>
      <c r="D341" s="7" t="s">
        <v>30</v>
      </c>
      <c r="E341" s="14">
        <v>289.44067000000001</v>
      </c>
      <c r="F341" s="9">
        <v>289.44067000000001</v>
      </c>
      <c r="G341" s="14">
        <v>0</v>
      </c>
      <c r="H341" s="9">
        <v>0</v>
      </c>
      <c r="I341" s="14">
        <v>0</v>
      </c>
      <c r="J341" s="9">
        <v>0</v>
      </c>
      <c r="K341" s="14">
        <v>551.71671000000003</v>
      </c>
      <c r="L341" s="14">
        <v>551.71671000000003</v>
      </c>
      <c r="M341" s="11">
        <v>0</v>
      </c>
    </row>
    <row r="342" spans="1:13" s="3" customFormat="1" ht="23.45" customHeight="1" x14ac:dyDescent="0.25">
      <c r="A342" s="100" t="s">
        <v>744</v>
      </c>
      <c r="B342" s="99"/>
      <c r="C342" s="17" t="s">
        <v>745</v>
      </c>
      <c r="D342" s="31" t="s">
        <v>26</v>
      </c>
      <c r="E342" s="30">
        <v>298.24889999999999</v>
      </c>
      <c r="F342" s="32">
        <v>298.24889999999999</v>
      </c>
      <c r="G342" s="30">
        <v>0</v>
      </c>
      <c r="H342" s="32">
        <v>0</v>
      </c>
      <c r="I342" s="30">
        <v>0</v>
      </c>
      <c r="J342" s="32">
        <v>0</v>
      </c>
      <c r="K342" s="30">
        <v>569.53621999999996</v>
      </c>
      <c r="L342" s="32">
        <v>569.53621999999996</v>
      </c>
      <c r="M342" s="20">
        <v>0</v>
      </c>
    </row>
    <row r="343" spans="1:13" s="3" customFormat="1" ht="21.2" customHeight="1" x14ac:dyDescent="0.25">
      <c r="A343" s="26" t="s">
        <v>746</v>
      </c>
      <c r="B343" s="6" t="s">
        <v>747</v>
      </c>
      <c r="C343" s="15" t="s">
        <v>748</v>
      </c>
      <c r="D343" s="6" t="s">
        <v>30</v>
      </c>
      <c r="E343" s="10">
        <v>3.6715</v>
      </c>
      <c r="F343" s="14">
        <v>3.6715</v>
      </c>
      <c r="G343" s="10">
        <v>0</v>
      </c>
      <c r="H343" s="14">
        <v>0</v>
      </c>
      <c r="I343" s="10">
        <v>0</v>
      </c>
      <c r="J343" s="14">
        <v>0</v>
      </c>
      <c r="K343" s="10">
        <v>8.5715000000000003</v>
      </c>
      <c r="L343" s="14">
        <v>8.5715000000000003</v>
      </c>
      <c r="M343" s="54">
        <v>0</v>
      </c>
    </row>
    <row r="344" spans="1:13" s="3" customFormat="1" ht="21.2" customHeight="1" x14ac:dyDescent="0.25">
      <c r="A344" s="6" t="s">
        <v>749</v>
      </c>
      <c r="B344" s="12" t="s">
        <v>750</v>
      </c>
      <c r="C344" s="13" t="s">
        <v>751</v>
      </c>
      <c r="D344" s="12" t="s">
        <v>30</v>
      </c>
      <c r="E344" s="14">
        <v>287.95837999999998</v>
      </c>
      <c r="F344" s="10">
        <v>287.95837999999998</v>
      </c>
      <c r="G344" s="14">
        <v>0</v>
      </c>
      <c r="H344" s="10">
        <v>0</v>
      </c>
      <c r="I344" s="14">
        <v>0</v>
      </c>
      <c r="J344" s="10">
        <v>0</v>
      </c>
      <c r="K344" s="14">
        <v>287.95837999999998</v>
      </c>
      <c r="L344" s="14">
        <v>287.95837999999998</v>
      </c>
      <c r="M344" s="11">
        <v>0</v>
      </c>
    </row>
    <row r="345" spans="1:13" s="3" customFormat="1" ht="23.45" customHeight="1" x14ac:dyDescent="0.25">
      <c r="A345" s="12" t="s">
        <v>752</v>
      </c>
      <c r="B345" s="6" t="s">
        <v>753</v>
      </c>
      <c r="C345" s="15" t="s">
        <v>754</v>
      </c>
      <c r="D345" s="6" t="s">
        <v>30</v>
      </c>
      <c r="E345" s="10">
        <v>730.14386000000002</v>
      </c>
      <c r="F345" s="14">
        <v>730.14386000000002</v>
      </c>
      <c r="G345" s="10">
        <v>0</v>
      </c>
      <c r="H345" s="14">
        <v>0</v>
      </c>
      <c r="I345" s="10">
        <v>0</v>
      </c>
      <c r="J345" s="14">
        <v>0</v>
      </c>
      <c r="K345" s="10">
        <v>1458.7056</v>
      </c>
      <c r="L345" s="14">
        <v>1458.7056</v>
      </c>
      <c r="M345" s="11">
        <v>0</v>
      </c>
    </row>
    <row r="346" spans="1:13" s="3" customFormat="1" ht="14.25" customHeight="1" x14ac:dyDescent="0.25">
      <c r="A346" s="6" t="s">
        <v>755</v>
      </c>
      <c r="B346" s="12" t="s">
        <v>756</v>
      </c>
      <c r="C346" s="13" t="s">
        <v>757</v>
      </c>
      <c r="D346" s="12" t="s">
        <v>30</v>
      </c>
      <c r="E346" s="14">
        <v>23.054300000000001</v>
      </c>
      <c r="F346" s="10">
        <v>23.054300000000001</v>
      </c>
      <c r="G346" s="14">
        <v>0</v>
      </c>
      <c r="H346" s="10">
        <v>0</v>
      </c>
      <c r="I346" s="14">
        <v>0</v>
      </c>
      <c r="J346" s="10">
        <v>0</v>
      </c>
      <c r="K346" s="14">
        <v>306.61489</v>
      </c>
      <c r="L346" s="14">
        <v>306.61489</v>
      </c>
      <c r="M346" s="11">
        <v>0</v>
      </c>
    </row>
    <row r="347" spans="1:13" s="3" customFormat="1" ht="14.25" customHeight="1" x14ac:dyDescent="0.25">
      <c r="A347" s="12" t="s">
        <v>758</v>
      </c>
      <c r="B347" s="6" t="s">
        <v>759</v>
      </c>
      <c r="C347" s="15" t="s">
        <v>760</v>
      </c>
      <c r="D347" s="6" t="s">
        <v>30</v>
      </c>
      <c r="E347" s="10">
        <v>27.77636</v>
      </c>
      <c r="F347" s="14">
        <v>27.77636</v>
      </c>
      <c r="G347" s="10">
        <v>0</v>
      </c>
      <c r="H347" s="14">
        <v>0</v>
      </c>
      <c r="I347" s="10">
        <v>0</v>
      </c>
      <c r="J347" s="14">
        <v>0</v>
      </c>
      <c r="K347" s="10">
        <v>77.546880000000002</v>
      </c>
      <c r="L347" s="16">
        <v>77.546880000000002</v>
      </c>
      <c r="M347" s="11">
        <v>0</v>
      </c>
    </row>
    <row r="348" spans="1:13" s="3" customFormat="1" ht="14.25" customHeight="1" x14ac:dyDescent="0.25">
      <c r="A348" s="100" t="s">
        <v>761</v>
      </c>
      <c r="B348" s="99"/>
      <c r="C348" s="17" t="s">
        <v>762</v>
      </c>
      <c r="D348" s="18" t="s">
        <v>26</v>
      </c>
      <c r="E348" s="19">
        <v>1072.6043999999999</v>
      </c>
      <c r="F348" s="19">
        <v>1072.6043999999999</v>
      </c>
      <c r="G348" s="19">
        <v>0</v>
      </c>
      <c r="H348" s="19">
        <v>0</v>
      </c>
      <c r="I348" s="19">
        <v>0</v>
      </c>
      <c r="J348" s="19">
        <v>0</v>
      </c>
      <c r="K348" s="19">
        <v>2139.39725</v>
      </c>
      <c r="L348" s="19">
        <v>2139.39725</v>
      </c>
      <c r="M348" s="20">
        <v>0</v>
      </c>
    </row>
    <row r="349" spans="1:13" s="3" customFormat="1" ht="14.25" customHeight="1" x14ac:dyDescent="0.25">
      <c r="A349" s="104" t="s">
        <v>763</v>
      </c>
      <c r="B349" s="99"/>
      <c r="C349" s="21" t="s">
        <v>762</v>
      </c>
      <c r="D349" s="22" t="s">
        <v>26</v>
      </c>
      <c r="E349" s="23">
        <v>1370.8533</v>
      </c>
      <c r="F349" s="23">
        <v>1370.8533</v>
      </c>
      <c r="G349" s="23">
        <v>0</v>
      </c>
      <c r="H349" s="23">
        <v>0</v>
      </c>
      <c r="I349" s="23">
        <v>0</v>
      </c>
      <c r="J349" s="23">
        <v>0</v>
      </c>
      <c r="K349" s="23">
        <v>2708.9334699999999</v>
      </c>
      <c r="L349" s="24">
        <v>2708.9334699999999</v>
      </c>
      <c r="M349" s="25">
        <v>0</v>
      </c>
    </row>
    <row r="350" spans="1:13" s="3" customFormat="1" ht="14.25" customHeight="1" x14ac:dyDescent="0.25">
      <c r="A350" s="6" t="s">
        <v>764</v>
      </c>
      <c r="B350" s="26" t="s">
        <v>765</v>
      </c>
      <c r="C350" s="13" t="s">
        <v>766</v>
      </c>
      <c r="D350" s="26" t="s">
        <v>30</v>
      </c>
      <c r="E350" s="14">
        <v>2978.67821</v>
      </c>
      <c r="F350" s="16">
        <v>2978.67821</v>
      </c>
      <c r="G350" s="14">
        <v>0</v>
      </c>
      <c r="H350" s="16">
        <v>0</v>
      </c>
      <c r="I350" s="14">
        <v>0</v>
      </c>
      <c r="J350" s="16">
        <v>0</v>
      </c>
      <c r="K350" s="14">
        <v>5869.7249599999996</v>
      </c>
      <c r="L350" s="14">
        <v>5869.7249599999996</v>
      </c>
      <c r="M350" s="11">
        <v>0</v>
      </c>
    </row>
    <row r="351" spans="1:13" s="3" customFormat="1" ht="14.25" customHeight="1" x14ac:dyDescent="0.25">
      <c r="A351" s="12" t="s">
        <v>767</v>
      </c>
      <c r="B351" s="6" t="s">
        <v>768</v>
      </c>
      <c r="C351" s="15" t="s">
        <v>769</v>
      </c>
      <c r="D351" s="6" t="s">
        <v>30</v>
      </c>
      <c r="E351" s="10">
        <v>447.46420999999998</v>
      </c>
      <c r="F351" s="48">
        <v>447.46420999999998</v>
      </c>
      <c r="G351" s="10">
        <v>0</v>
      </c>
      <c r="H351" s="48">
        <v>0</v>
      </c>
      <c r="I351" s="10">
        <v>0</v>
      </c>
      <c r="J351" s="48">
        <v>0</v>
      </c>
      <c r="K351" s="10">
        <v>903.12298999999996</v>
      </c>
      <c r="L351" s="14">
        <v>903.12298999999996</v>
      </c>
      <c r="M351" s="11">
        <v>0</v>
      </c>
    </row>
    <row r="352" spans="1:13" s="3" customFormat="1" ht="14.25" customHeight="1" x14ac:dyDescent="0.25">
      <c r="A352" s="46" t="s">
        <v>770</v>
      </c>
      <c r="B352" s="12" t="s">
        <v>771</v>
      </c>
      <c r="C352" s="47" t="s">
        <v>772</v>
      </c>
      <c r="D352" s="12" t="s">
        <v>30</v>
      </c>
      <c r="E352" s="48">
        <v>7.52719</v>
      </c>
      <c r="F352" s="10">
        <v>7.52719</v>
      </c>
      <c r="G352" s="48">
        <v>0</v>
      </c>
      <c r="H352" s="10">
        <v>0</v>
      </c>
      <c r="I352" s="48">
        <v>0</v>
      </c>
      <c r="J352" s="10">
        <v>0</v>
      </c>
      <c r="K352" s="48">
        <v>30.213740000000001</v>
      </c>
      <c r="L352" s="16">
        <v>30.213740000000001</v>
      </c>
      <c r="M352" s="54">
        <v>0</v>
      </c>
    </row>
    <row r="353" spans="1:13" s="3" customFormat="1" ht="14.25" customHeight="1" x14ac:dyDescent="0.25">
      <c r="A353" s="100" t="s">
        <v>773</v>
      </c>
      <c r="B353" s="99"/>
      <c r="C353" s="51" t="s">
        <v>774</v>
      </c>
      <c r="D353" s="18" t="s">
        <v>26</v>
      </c>
      <c r="E353" s="50">
        <v>3433.6696099999999</v>
      </c>
      <c r="F353" s="19">
        <v>3433.6696099999999</v>
      </c>
      <c r="G353" s="50">
        <v>0</v>
      </c>
      <c r="H353" s="19">
        <v>0</v>
      </c>
      <c r="I353" s="50">
        <v>0</v>
      </c>
      <c r="J353" s="19">
        <v>0</v>
      </c>
      <c r="K353" s="50">
        <v>6803.0616900000005</v>
      </c>
      <c r="L353" s="19">
        <v>6803.0616900000005</v>
      </c>
      <c r="M353" s="20">
        <v>0</v>
      </c>
    </row>
    <row r="354" spans="1:13" s="3" customFormat="1" ht="14.25" customHeight="1" x14ac:dyDescent="0.25">
      <c r="A354" s="26" t="s">
        <v>775</v>
      </c>
      <c r="B354" s="46" t="s">
        <v>776</v>
      </c>
      <c r="C354" s="13" t="s">
        <v>777</v>
      </c>
      <c r="D354" s="46" t="s">
        <v>30</v>
      </c>
      <c r="E354" s="14">
        <v>1.7185600000000001</v>
      </c>
      <c r="F354" s="48">
        <v>1.7185600000000001</v>
      </c>
      <c r="G354" s="14">
        <v>0</v>
      </c>
      <c r="H354" s="48">
        <v>0</v>
      </c>
      <c r="I354" s="14">
        <v>0</v>
      </c>
      <c r="J354" s="48">
        <v>0</v>
      </c>
      <c r="K354" s="14">
        <v>1.7185600000000001</v>
      </c>
      <c r="L354" s="14">
        <v>1.7185600000000001</v>
      </c>
      <c r="M354" s="11">
        <v>0</v>
      </c>
    </row>
    <row r="355" spans="1:13" s="3" customFormat="1" ht="14.25" customHeight="1" x14ac:dyDescent="0.25">
      <c r="A355" s="100" t="s">
        <v>778</v>
      </c>
      <c r="B355" s="99"/>
      <c r="C355" s="40" t="s">
        <v>779</v>
      </c>
      <c r="D355" s="49" t="s">
        <v>26</v>
      </c>
      <c r="E355" s="32">
        <v>1.7185600000000001</v>
      </c>
      <c r="F355" s="50">
        <v>1.7185600000000001</v>
      </c>
      <c r="G355" s="32">
        <v>0</v>
      </c>
      <c r="H355" s="50">
        <v>0</v>
      </c>
      <c r="I355" s="32">
        <v>0</v>
      </c>
      <c r="J355" s="50">
        <v>0</v>
      </c>
      <c r="K355" s="32">
        <v>1.7185600000000001</v>
      </c>
      <c r="L355" s="19">
        <v>1.7185600000000001</v>
      </c>
      <c r="M355" s="20">
        <v>0</v>
      </c>
    </row>
    <row r="356" spans="1:13" s="3" customFormat="1" ht="21.2" customHeight="1" x14ac:dyDescent="0.25">
      <c r="A356" s="46" t="s">
        <v>780</v>
      </c>
      <c r="B356" s="12" t="s">
        <v>781</v>
      </c>
      <c r="C356" s="47" t="s">
        <v>782</v>
      </c>
      <c r="D356" s="12" t="s">
        <v>30</v>
      </c>
      <c r="E356" s="48">
        <v>81.649379999999994</v>
      </c>
      <c r="F356" s="10">
        <v>81.649379999999994</v>
      </c>
      <c r="G356" s="48">
        <v>0</v>
      </c>
      <c r="H356" s="10">
        <v>0</v>
      </c>
      <c r="I356" s="48">
        <v>0</v>
      </c>
      <c r="J356" s="10">
        <v>0</v>
      </c>
      <c r="K356" s="48">
        <v>160.28360000000001</v>
      </c>
      <c r="L356" s="14">
        <v>160.28360000000001</v>
      </c>
      <c r="M356" s="11">
        <v>0</v>
      </c>
    </row>
    <row r="357" spans="1:13" s="3" customFormat="1" ht="14.25" customHeight="1" x14ac:dyDescent="0.25">
      <c r="A357" s="12" t="s">
        <v>783</v>
      </c>
      <c r="B357" s="46" t="s">
        <v>784</v>
      </c>
      <c r="C357" s="15" t="s">
        <v>785</v>
      </c>
      <c r="D357" s="46" t="s">
        <v>30</v>
      </c>
      <c r="E357" s="10">
        <v>2.31</v>
      </c>
      <c r="F357" s="48">
        <v>2.31</v>
      </c>
      <c r="G357" s="10">
        <v>0</v>
      </c>
      <c r="H357" s="48">
        <v>0</v>
      </c>
      <c r="I357" s="10">
        <v>0</v>
      </c>
      <c r="J357" s="48">
        <v>0</v>
      </c>
      <c r="K357" s="10">
        <v>4.62</v>
      </c>
      <c r="L357" s="14">
        <v>4.62</v>
      </c>
      <c r="M357" s="11">
        <v>0</v>
      </c>
    </row>
    <row r="358" spans="1:13" s="3" customFormat="1" ht="14.25" customHeight="1" x14ac:dyDescent="0.25">
      <c r="A358" s="46" t="s">
        <v>786</v>
      </c>
      <c r="B358" s="7" t="s">
        <v>787</v>
      </c>
      <c r="C358" s="47" t="s">
        <v>788</v>
      </c>
      <c r="D358" s="7" t="s">
        <v>30</v>
      </c>
      <c r="E358" s="48">
        <v>302.57783000000001</v>
      </c>
      <c r="F358" s="9">
        <v>302.57783000000001</v>
      </c>
      <c r="G358" s="48">
        <v>0</v>
      </c>
      <c r="H358" s="9">
        <v>0</v>
      </c>
      <c r="I358" s="48">
        <v>0</v>
      </c>
      <c r="J358" s="9">
        <v>0</v>
      </c>
      <c r="K358" s="48">
        <v>599.45326</v>
      </c>
      <c r="L358" s="14">
        <v>599.45326</v>
      </c>
      <c r="M358" s="11">
        <v>0</v>
      </c>
    </row>
    <row r="359" spans="1:13" s="3" customFormat="1" ht="14.25" customHeight="1" x14ac:dyDescent="0.25">
      <c r="A359" s="100" t="s">
        <v>789</v>
      </c>
      <c r="B359" s="99"/>
      <c r="C359" s="51" t="s">
        <v>790</v>
      </c>
      <c r="D359" s="31" t="s">
        <v>26</v>
      </c>
      <c r="E359" s="50">
        <v>386.53721000000002</v>
      </c>
      <c r="F359" s="32">
        <v>386.53721000000002</v>
      </c>
      <c r="G359" s="50">
        <v>0</v>
      </c>
      <c r="H359" s="32">
        <v>0</v>
      </c>
      <c r="I359" s="50">
        <v>0</v>
      </c>
      <c r="J359" s="32">
        <v>0</v>
      </c>
      <c r="K359" s="50">
        <v>764.35685999999998</v>
      </c>
      <c r="L359" s="32">
        <v>764.35685999999998</v>
      </c>
      <c r="M359" s="20">
        <v>0</v>
      </c>
    </row>
    <row r="360" spans="1:13" s="3" customFormat="1" ht="14.25" customHeight="1" x14ac:dyDescent="0.25">
      <c r="A360" s="26" t="s">
        <v>791</v>
      </c>
      <c r="B360" s="46" t="s">
        <v>792</v>
      </c>
      <c r="C360" s="15" t="s">
        <v>793</v>
      </c>
      <c r="D360" s="46" t="s">
        <v>30</v>
      </c>
      <c r="E360" s="10">
        <v>262.32848000000001</v>
      </c>
      <c r="F360" s="48">
        <v>262.32848000000001</v>
      </c>
      <c r="G360" s="10">
        <v>0</v>
      </c>
      <c r="H360" s="48">
        <v>0</v>
      </c>
      <c r="I360" s="10">
        <v>0</v>
      </c>
      <c r="J360" s="48">
        <v>0</v>
      </c>
      <c r="K360" s="10">
        <v>543.94488999999999</v>
      </c>
      <c r="L360" s="14">
        <v>543.94488999999999</v>
      </c>
      <c r="M360" s="11">
        <v>0</v>
      </c>
    </row>
    <row r="361" spans="1:13" s="3" customFormat="1" ht="21.2" customHeight="1" x14ac:dyDescent="0.25">
      <c r="A361" s="46" t="s">
        <v>794</v>
      </c>
      <c r="B361" s="12" t="s">
        <v>795</v>
      </c>
      <c r="C361" s="47" t="s">
        <v>796</v>
      </c>
      <c r="D361" s="12" t="s">
        <v>30</v>
      </c>
      <c r="E361" s="48">
        <v>110.44598000000001</v>
      </c>
      <c r="F361" s="10">
        <v>110.44598000000001</v>
      </c>
      <c r="G361" s="48">
        <v>0</v>
      </c>
      <c r="H361" s="10">
        <v>0</v>
      </c>
      <c r="I361" s="48">
        <v>0</v>
      </c>
      <c r="J361" s="16">
        <v>0</v>
      </c>
      <c r="K361" s="48">
        <v>245.14443</v>
      </c>
      <c r="L361" s="14">
        <v>245.14443</v>
      </c>
      <c r="M361" s="11">
        <v>0</v>
      </c>
    </row>
    <row r="362" spans="1:13" s="3" customFormat="1" ht="14.25" customHeight="1" x14ac:dyDescent="0.25">
      <c r="A362" s="26" t="s">
        <v>797</v>
      </c>
      <c r="B362" s="46" t="s">
        <v>798</v>
      </c>
      <c r="C362" s="27" t="s">
        <v>799</v>
      </c>
      <c r="D362" s="46" t="s">
        <v>30</v>
      </c>
      <c r="E362" s="16">
        <v>32.89</v>
      </c>
      <c r="F362" s="48">
        <v>32.89</v>
      </c>
      <c r="G362" s="16">
        <v>0</v>
      </c>
      <c r="H362" s="48">
        <v>0</v>
      </c>
      <c r="I362" s="16">
        <v>0</v>
      </c>
      <c r="J362" s="48">
        <v>0</v>
      </c>
      <c r="K362" s="16">
        <v>68.052000000000007</v>
      </c>
      <c r="L362" s="14">
        <v>68.052000000000007</v>
      </c>
      <c r="M362" s="11">
        <v>0</v>
      </c>
    </row>
    <row r="363" spans="1:13" s="3" customFormat="1" ht="14.25" customHeight="1" x14ac:dyDescent="0.25">
      <c r="A363" s="46" t="s">
        <v>800</v>
      </c>
      <c r="B363" s="6" t="s">
        <v>801</v>
      </c>
      <c r="C363" s="47" t="s">
        <v>802</v>
      </c>
      <c r="D363" s="6" t="s">
        <v>30</v>
      </c>
      <c r="E363" s="48">
        <v>127.01794</v>
      </c>
      <c r="F363" s="14">
        <v>127.01794</v>
      </c>
      <c r="G363" s="48">
        <v>0</v>
      </c>
      <c r="H363" s="14">
        <v>0</v>
      </c>
      <c r="I363" s="48">
        <v>0</v>
      </c>
      <c r="J363" s="14">
        <v>0</v>
      </c>
      <c r="K363" s="48">
        <v>276.18180000000001</v>
      </c>
      <c r="L363" s="14">
        <v>276.18180000000001</v>
      </c>
      <c r="M363" s="11">
        <v>0</v>
      </c>
    </row>
    <row r="364" spans="1:13" s="3" customFormat="1" ht="0.6" customHeight="1" x14ac:dyDescent="0.25">
      <c r="A364" s="100" t="s">
        <v>803</v>
      </c>
      <c r="B364" s="99"/>
      <c r="C364" s="51" t="s">
        <v>804</v>
      </c>
      <c r="D364" s="31" t="s">
        <v>26</v>
      </c>
      <c r="E364" s="50">
        <v>532.68240000000003</v>
      </c>
      <c r="F364" s="32">
        <v>532.68240000000003</v>
      </c>
      <c r="G364" s="50">
        <v>0</v>
      </c>
      <c r="H364" s="32">
        <v>0</v>
      </c>
      <c r="I364" s="50">
        <v>0</v>
      </c>
      <c r="J364" s="32">
        <v>0</v>
      </c>
      <c r="K364" s="50">
        <v>1133.32312</v>
      </c>
      <c r="L364" s="19">
        <v>1133.32312</v>
      </c>
      <c r="M364" s="20">
        <v>0</v>
      </c>
    </row>
    <row r="365" spans="1:13" s="3" customFormat="1" ht="14.25" customHeight="1" x14ac:dyDescent="0.25">
      <c r="A365" s="26" t="s">
        <v>805</v>
      </c>
      <c r="B365" s="46" t="s">
        <v>806</v>
      </c>
      <c r="C365" s="27" t="s">
        <v>807</v>
      </c>
      <c r="D365" s="46" t="s">
        <v>30</v>
      </c>
      <c r="E365" s="16">
        <v>36.46387</v>
      </c>
      <c r="F365" s="48">
        <v>36.46387</v>
      </c>
      <c r="G365" s="16">
        <v>0</v>
      </c>
      <c r="H365" s="48">
        <v>0</v>
      </c>
      <c r="I365" s="16">
        <v>0</v>
      </c>
      <c r="J365" s="48">
        <v>0</v>
      </c>
      <c r="K365" s="16">
        <v>56.046999999999997</v>
      </c>
      <c r="L365" s="14">
        <v>56.046999999999997</v>
      </c>
      <c r="M365" s="11">
        <v>0</v>
      </c>
    </row>
    <row r="366" spans="1:13" s="3" customFormat="1" ht="23.45" customHeight="1" x14ac:dyDescent="0.25">
      <c r="A366" s="46" t="s">
        <v>808</v>
      </c>
      <c r="B366" s="26" t="s">
        <v>809</v>
      </c>
      <c r="C366" s="47" t="s">
        <v>810</v>
      </c>
      <c r="D366" s="26" t="s">
        <v>30</v>
      </c>
      <c r="E366" s="48">
        <v>50.060650000000003</v>
      </c>
      <c r="F366" s="16">
        <v>50.060650000000003</v>
      </c>
      <c r="G366" s="48">
        <v>0</v>
      </c>
      <c r="H366" s="16">
        <v>0</v>
      </c>
      <c r="I366" s="48">
        <v>0</v>
      </c>
      <c r="J366" s="16">
        <v>0</v>
      </c>
      <c r="K366" s="48">
        <v>86.678849999999997</v>
      </c>
      <c r="L366" s="14">
        <v>86.678849999999997</v>
      </c>
      <c r="M366" s="11">
        <v>0</v>
      </c>
    </row>
    <row r="367" spans="1:13" s="3" customFormat="1" ht="21.2" customHeight="1" x14ac:dyDescent="0.25">
      <c r="A367" s="26" t="s">
        <v>811</v>
      </c>
      <c r="B367" s="46" t="s">
        <v>812</v>
      </c>
      <c r="C367" s="27" t="s">
        <v>813</v>
      </c>
      <c r="D367" s="46" t="s">
        <v>30</v>
      </c>
      <c r="E367" s="16">
        <v>33.018859999999997</v>
      </c>
      <c r="F367" s="48">
        <v>33.018859999999997</v>
      </c>
      <c r="G367" s="16">
        <v>0</v>
      </c>
      <c r="H367" s="48">
        <v>0</v>
      </c>
      <c r="I367" s="16">
        <v>0</v>
      </c>
      <c r="J367" s="48">
        <v>0</v>
      </c>
      <c r="K367" s="16">
        <v>51.505870000000002</v>
      </c>
      <c r="L367" s="16">
        <v>51.505870000000002</v>
      </c>
      <c r="M367" s="11">
        <v>0</v>
      </c>
    </row>
    <row r="368" spans="1:13" s="3" customFormat="1" ht="21.2" customHeight="1" x14ac:dyDescent="0.25">
      <c r="A368" s="46" t="s">
        <v>814</v>
      </c>
      <c r="B368" s="26" t="s">
        <v>815</v>
      </c>
      <c r="C368" s="47" t="s">
        <v>816</v>
      </c>
      <c r="D368" s="26" t="s">
        <v>30</v>
      </c>
      <c r="E368" s="48">
        <v>6.6508000000000003</v>
      </c>
      <c r="F368" s="16">
        <v>6.6508000000000003</v>
      </c>
      <c r="G368" s="48">
        <v>0</v>
      </c>
      <c r="H368" s="16">
        <v>0</v>
      </c>
      <c r="I368" s="48">
        <v>0</v>
      </c>
      <c r="J368" s="16">
        <v>0</v>
      </c>
      <c r="K368" s="48">
        <v>10.825200000000001</v>
      </c>
      <c r="L368" s="14">
        <v>10.825200000000001</v>
      </c>
      <c r="M368" s="11">
        <v>0</v>
      </c>
    </row>
    <row r="369" spans="1:13" s="3" customFormat="1" ht="14.25" customHeight="1" x14ac:dyDescent="0.25">
      <c r="A369" s="26" t="s">
        <v>817</v>
      </c>
      <c r="B369" s="46" t="s">
        <v>818</v>
      </c>
      <c r="C369" s="27" t="s">
        <v>819</v>
      </c>
      <c r="D369" s="46" t="s">
        <v>30</v>
      </c>
      <c r="E369" s="16">
        <v>6</v>
      </c>
      <c r="F369" s="48">
        <v>6</v>
      </c>
      <c r="G369" s="16">
        <v>0</v>
      </c>
      <c r="H369" s="48">
        <v>0</v>
      </c>
      <c r="I369" s="16">
        <v>0</v>
      </c>
      <c r="J369" s="48">
        <v>0</v>
      </c>
      <c r="K369" s="16">
        <v>6</v>
      </c>
      <c r="L369" s="14">
        <v>6</v>
      </c>
      <c r="M369" s="11">
        <v>0</v>
      </c>
    </row>
    <row r="370" spans="1:13" s="3" customFormat="1" ht="23.45" customHeight="1" x14ac:dyDescent="0.25">
      <c r="A370" s="46" t="s">
        <v>820</v>
      </c>
      <c r="B370" s="6" t="s">
        <v>821</v>
      </c>
      <c r="C370" s="13" t="s">
        <v>822</v>
      </c>
      <c r="D370" s="6" t="s">
        <v>30</v>
      </c>
      <c r="E370" s="14">
        <v>1.3380399999999999</v>
      </c>
      <c r="F370" s="14">
        <v>1.3380399999999999</v>
      </c>
      <c r="G370" s="14">
        <v>0</v>
      </c>
      <c r="H370" s="14">
        <v>0</v>
      </c>
      <c r="I370" s="14">
        <v>0</v>
      </c>
      <c r="J370" s="14">
        <v>0</v>
      </c>
      <c r="K370" s="14">
        <v>2.6760799999999998</v>
      </c>
      <c r="L370" s="14">
        <v>2.6760799999999998</v>
      </c>
      <c r="M370" s="11">
        <v>0</v>
      </c>
    </row>
    <row r="371" spans="1:13" s="3" customFormat="1" ht="14.25" customHeight="1" x14ac:dyDescent="0.25">
      <c r="A371" s="100" t="s">
        <v>823</v>
      </c>
      <c r="B371" s="99"/>
      <c r="C371" s="17" t="s">
        <v>822</v>
      </c>
      <c r="D371" s="31" t="s">
        <v>26</v>
      </c>
      <c r="E371" s="19">
        <v>133.53222</v>
      </c>
      <c r="F371" s="32">
        <v>133.53222</v>
      </c>
      <c r="G371" s="19">
        <v>0</v>
      </c>
      <c r="H371" s="32">
        <v>0</v>
      </c>
      <c r="I371" s="19">
        <v>0</v>
      </c>
      <c r="J371" s="32">
        <v>0</v>
      </c>
      <c r="K371" s="19">
        <v>213.733</v>
      </c>
      <c r="L371" s="19">
        <v>213.733</v>
      </c>
      <c r="M371" s="20">
        <v>0</v>
      </c>
    </row>
    <row r="372" spans="1:13" s="3" customFormat="1" ht="14.25" customHeight="1" x14ac:dyDescent="0.25">
      <c r="A372" s="26" t="s">
        <v>824</v>
      </c>
      <c r="B372" s="6" t="s">
        <v>825</v>
      </c>
      <c r="C372" s="15" t="s">
        <v>826</v>
      </c>
      <c r="D372" s="6" t="s">
        <v>30</v>
      </c>
      <c r="E372" s="10">
        <v>266.60408999999999</v>
      </c>
      <c r="F372" s="14">
        <v>266.60408999999999</v>
      </c>
      <c r="G372" s="10">
        <v>0</v>
      </c>
      <c r="H372" s="14">
        <v>0</v>
      </c>
      <c r="I372" s="10">
        <v>0</v>
      </c>
      <c r="J372" s="14">
        <v>0</v>
      </c>
      <c r="K372" s="10">
        <v>965.04495999999995</v>
      </c>
      <c r="L372" s="16">
        <v>965.04495999999995</v>
      </c>
      <c r="M372" s="11">
        <v>0</v>
      </c>
    </row>
    <row r="373" spans="1:13" s="3" customFormat="1" ht="14.25" customHeight="1" x14ac:dyDescent="0.25">
      <c r="A373" s="100" t="s">
        <v>827</v>
      </c>
      <c r="B373" s="99"/>
      <c r="C373" s="17" t="s">
        <v>826</v>
      </c>
      <c r="D373" s="18" t="s">
        <v>26</v>
      </c>
      <c r="E373" s="19">
        <v>266.60408999999999</v>
      </c>
      <c r="F373" s="19">
        <v>266.60408999999999</v>
      </c>
      <c r="G373" s="19">
        <v>0</v>
      </c>
      <c r="H373" s="19">
        <v>0</v>
      </c>
      <c r="I373" s="19">
        <v>0</v>
      </c>
      <c r="J373" s="19">
        <v>0</v>
      </c>
      <c r="K373" s="19">
        <v>965.04495999999995</v>
      </c>
      <c r="L373" s="19">
        <v>965.04495999999995</v>
      </c>
      <c r="M373" s="20">
        <v>0</v>
      </c>
    </row>
    <row r="374" spans="1:13" s="3" customFormat="1" ht="14.25" customHeight="1" x14ac:dyDescent="0.25">
      <c r="A374" s="104" t="s">
        <v>828</v>
      </c>
      <c r="B374" s="99"/>
      <c r="C374" s="21" t="s">
        <v>829</v>
      </c>
      <c r="D374" s="22" t="s">
        <v>26</v>
      </c>
      <c r="E374" s="23">
        <v>4754.7440900000001</v>
      </c>
      <c r="F374" s="23">
        <v>4754.7440900000001</v>
      </c>
      <c r="G374" s="23">
        <v>0</v>
      </c>
      <c r="H374" s="23">
        <v>0</v>
      </c>
      <c r="I374" s="23">
        <v>0</v>
      </c>
      <c r="J374" s="23">
        <v>0</v>
      </c>
      <c r="K374" s="23">
        <v>9881.23819</v>
      </c>
      <c r="L374" s="24">
        <v>9881.23819</v>
      </c>
      <c r="M374" s="25">
        <v>0</v>
      </c>
    </row>
    <row r="375" spans="1:13" s="3" customFormat="1" ht="14.25" customHeight="1" x14ac:dyDescent="0.25">
      <c r="A375" s="6" t="s">
        <v>830</v>
      </c>
      <c r="B375" s="26" t="s">
        <v>831</v>
      </c>
      <c r="C375" s="13" t="s">
        <v>832</v>
      </c>
      <c r="D375" s="26" t="s">
        <v>30</v>
      </c>
      <c r="E375" s="14">
        <v>250.50847999999999</v>
      </c>
      <c r="F375" s="16">
        <v>250.50847999999999</v>
      </c>
      <c r="G375" s="14">
        <v>0</v>
      </c>
      <c r="H375" s="16">
        <v>1.57E-3</v>
      </c>
      <c r="I375" s="14">
        <v>1.57E-3</v>
      </c>
      <c r="J375" s="16">
        <v>0</v>
      </c>
      <c r="K375" s="14">
        <v>427.48757999999998</v>
      </c>
      <c r="L375" s="14">
        <v>427.48757999999998</v>
      </c>
      <c r="M375" s="11">
        <v>0</v>
      </c>
    </row>
    <row r="376" spans="1:13" s="3" customFormat="1" ht="14.25" customHeight="1" x14ac:dyDescent="0.25">
      <c r="A376" s="12" t="s">
        <v>833</v>
      </c>
      <c r="B376" s="6" t="s">
        <v>834</v>
      </c>
      <c r="C376" s="15" t="s">
        <v>835</v>
      </c>
      <c r="D376" s="6" t="s">
        <v>30</v>
      </c>
      <c r="E376" s="10">
        <v>104.88521</v>
      </c>
      <c r="F376" s="14">
        <v>104.88521</v>
      </c>
      <c r="G376" s="10">
        <v>0</v>
      </c>
      <c r="H376" s="14">
        <v>0</v>
      </c>
      <c r="I376" s="10">
        <v>0</v>
      </c>
      <c r="J376" s="14">
        <v>0</v>
      </c>
      <c r="K376" s="10">
        <v>224.61465000000001</v>
      </c>
      <c r="L376" s="14">
        <v>224.61465000000001</v>
      </c>
      <c r="M376" s="11">
        <v>0</v>
      </c>
    </row>
    <row r="377" spans="1:13" s="3" customFormat="1" ht="14.25" customHeight="1" x14ac:dyDescent="0.25">
      <c r="A377" s="6" t="s">
        <v>836</v>
      </c>
      <c r="B377" s="12" t="s">
        <v>837</v>
      </c>
      <c r="C377" s="13" t="s">
        <v>838</v>
      </c>
      <c r="D377" s="12" t="s">
        <v>30</v>
      </c>
      <c r="E377" s="14">
        <v>5</v>
      </c>
      <c r="F377" s="10">
        <v>5</v>
      </c>
      <c r="G377" s="14">
        <v>0</v>
      </c>
      <c r="H377" s="10">
        <v>0</v>
      </c>
      <c r="I377" s="14">
        <v>0</v>
      </c>
      <c r="J377" s="10">
        <v>0</v>
      </c>
      <c r="K377" s="14">
        <v>10</v>
      </c>
      <c r="L377" s="16">
        <v>10</v>
      </c>
      <c r="M377" s="11">
        <v>0</v>
      </c>
    </row>
    <row r="378" spans="1:13" s="3" customFormat="1" ht="14.25" customHeight="1" x14ac:dyDescent="0.25">
      <c r="A378" s="12" t="s">
        <v>839</v>
      </c>
      <c r="B378" s="6" t="s">
        <v>840</v>
      </c>
      <c r="C378" s="15" t="s">
        <v>841</v>
      </c>
      <c r="D378" s="6" t="s">
        <v>30</v>
      </c>
      <c r="E378" s="10">
        <v>6.3457800000000004</v>
      </c>
      <c r="F378" s="14">
        <v>6.3457800000000004</v>
      </c>
      <c r="G378" s="10">
        <v>0</v>
      </c>
      <c r="H378" s="14">
        <v>0</v>
      </c>
      <c r="I378" s="10">
        <v>0</v>
      </c>
      <c r="J378" s="14">
        <v>0</v>
      </c>
      <c r="K378" s="10">
        <v>14.17266</v>
      </c>
      <c r="L378" s="16">
        <v>14.17266</v>
      </c>
      <c r="M378" s="11">
        <v>0</v>
      </c>
    </row>
    <row r="379" spans="1:13" s="3" customFormat="1" ht="14.25" customHeight="1" x14ac:dyDescent="0.25">
      <c r="A379" s="100" t="s">
        <v>842</v>
      </c>
      <c r="B379" s="99"/>
      <c r="C379" s="17" t="s">
        <v>843</v>
      </c>
      <c r="D379" s="29" t="s">
        <v>26</v>
      </c>
      <c r="E379" s="19">
        <v>366.73946999999998</v>
      </c>
      <c r="F379" s="30">
        <v>366.73946999999998</v>
      </c>
      <c r="G379" s="19">
        <v>0</v>
      </c>
      <c r="H379" s="30">
        <v>1.57E-3</v>
      </c>
      <c r="I379" s="19">
        <v>1.57E-3</v>
      </c>
      <c r="J379" s="30">
        <v>0</v>
      </c>
      <c r="K379" s="19">
        <v>676.27489000000003</v>
      </c>
      <c r="L379" s="19">
        <v>676.27489000000003</v>
      </c>
      <c r="M379" s="20">
        <v>0</v>
      </c>
    </row>
    <row r="380" spans="1:13" s="3" customFormat="1" ht="14.25" customHeight="1" x14ac:dyDescent="0.25">
      <c r="A380" s="104" t="s">
        <v>844</v>
      </c>
      <c r="B380" s="99"/>
      <c r="C380" s="21" t="s">
        <v>843</v>
      </c>
      <c r="D380" s="22" t="s">
        <v>26</v>
      </c>
      <c r="E380" s="23">
        <v>366.73946999999998</v>
      </c>
      <c r="F380" s="23">
        <v>366.73946999999998</v>
      </c>
      <c r="G380" s="23">
        <v>0</v>
      </c>
      <c r="H380" s="23">
        <v>1.57E-3</v>
      </c>
      <c r="I380" s="23">
        <v>1.57E-3</v>
      </c>
      <c r="J380" s="23">
        <v>0</v>
      </c>
      <c r="K380" s="23">
        <v>676.27489000000003</v>
      </c>
      <c r="L380" s="24">
        <v>676.27489000000003</v>
      </c>
      <c r="M380" s="25">
        <v>0</v>
      </c>
    </row>
    <row r="381" spans="1:13" s="3" customFormat="1" ht="14.25" customHeight="1" x14ac:dyDescent="0.25">
      <c r="A381" s="6" t="s">
        <v>845</v>
      </c>
      <c r="B381" s="26" t="s">
        <v>846</v>
      </c>
      <c r="C381" s="13" t="s">
        <v>847</v>
      </c>
      <c r="D381" s="26" t="s">
        <v>51</v>
      </c>
      <c r="E381" s="14">
        <v>175.69655</v>
      </c>
      <c r="F381" s="14">
        <v>175.69655</v>
      </c>
      <c r="G381" s="14">
        <v>0</v>
      </c>
      <c r="H381" s="16">
        <v>2.0017999999999998</v>
      </c>
      <c r="I381" s="16">
        <v>2.0017999999999998</v>
      </c>
      <c r="J381" s="16">
        <v>0</v>
      </c>
      <c r="K381" s="14">
        <v>-344.00072999999998</v>
      </c>
      <c r="L381" s="14">
        <v>-344.00072999999998</v>
      </c>
      <c r="M381" s="11">
        <v>0</v>
      </c>
    </row>
    <row r="382" spans="1:13" s="3" customFormat="1" ht="14.25" customHeight="1" x14ac:dyDescent="0.25">
      <c r="A382" s="12" t="s">
        <v>848</v>
      </c>
      <c r="B382" s="6" t="s">
        <v>849</v>
      </c>
      <c r="C382" s="15" t="s">
        <v>850</v>
      </c>
      <c r="D382" s="6" t="s">
        <v>30</v>
      </c>
      <c r="E382" s="10">
        <v>1141.81131</v>
      </c>
      <c r="F382" s="14">
        <v>1141.81131</v>
      </c>
      <c r="G382" s="10">
        <v>0</v>
      </c>
      <c r="H382" s="14">
        <v>452.41613999999998</v>
      </c>
      <c r="I382" s="10">
        <v>452.41613999999998</v>
      </c>
      <c r="J382" s="14">
        <v>0</v>
      </c>
      <c r="K382" s="10">
        <v>980.83432000000005</v>
      </c>
      <c r="L382" s="14">
        <v>980.83432000000005</v>
      </c>
      <c r="M382" s="11">
        <v>0</v>
      </c>
    </row>
    <row r="383" spans="1:13" s="3" customFormat="1" ht="14.25" customHeight="1" x14ac:dyDescent="0.25">
      <c r="A383" s="6" t="s">
        <v>851</v>
      </c>
      <c r="B383" s="12" t="s">
        <v>852</v>
      </c>
      <c r="C383" s="13" t="s">
        <v>853</v>
      </c>
      <c r="D383" s="12" t="s">
        <v>51</v>
      </c>
      <c r="E383" s="14">
        <v>1.5962700000000001</v>
      </c>
      <c r="F383" s="14">
        <v>1.5962700000000001</v>
      </c>
      <c r="G383" s="14">
        <v>0</v>
      </c>
      <c r="H383" s="10">
        <v>33.700899999999997</v>
      </c>
      <c r="I383" s="10">
        <v>33.700899999999997</v>
      </c>
      <c r="J383" s="10">
        <v>0</v>
      </c>
      <c r="K383" s="14">
        <v>-49.416249999999998</v>
      </c>
      <c r="L383" s="16">
        <v>-49.416249999999998</v>
      </c>
      <c r="M383" s="11">
        <v>0</v>
      </c>
    </row>
    <row r="384" spans="1:13" s="3" customFormat="1" ht="14.25" customHeight="1" x14ac:dyDescent="0.25">
      <c r="A384" s="12" t="s">
        <v>854</v>
      </c>
      <c r="B384" s="6" t="s">
        <v>855</v>
      </c>
      <c r="C384" s="15" t="s">
        <v>856</v>
      </c>
      <c r="D384" s="6" t="s">
        <v>30</v>
      </c>
      <c r="E384" s="10">
        <v>3.6057899999999998</v>
      </c>
      <c r="F384" s="14">
        <v>3.6057899999999998</v>
      </c>
      <c r="G384" s="10">
        <v>0</v>
      </c>
      <c r="H384" s="14">
        <v>6.8976699999999997</v>
      </c>
      <c r="I384" s="10">
        <v>6.8976699999999997</v>
      </c>
      <c r="J384" s="14">
        <v>0</v>
      </c>
      <c r="K384" s="10">
        <v>0</v>
      </c>
      <c r="L384" s="14">
        <v>0</v>
      </c>
      <c r="M384" s="11">
        <v>0</v>
      </c>
    </row>
    <row r="385" spans="1:13" s="3" customFormat="1" ht="14.25" customHeight="1" x14ac:dyDescent="0.25">
      <c r="A385" s="6" t="s">
        <v>857</v>
      </c>
      <c r="B385" s="12" t="s">
        <v>855</v>
      </c>
      <c r="C385" s="13" t="s">
        <v>856</v>
      </c>
      <c r="D385" s="12" t="s">
        <v>51</v>
      </c>
      <c r="E385" s="14">
        <v>0</v>
      </c>
      <c r="F385" s="10">
        <v>0</v>
      </c>
      <c r="G385" s="14">
        <v>0</v>
      </c>
      <c r="H385" s="10">
        <v>0</v>
      </c>
      <c r="I385" s="14">
        <v>0</v>
      </c>
      <c r="J385" s="10">
        <v>0</v>
      </c>
      <c r="K385" s="14">
        <v>-25.488710000000001</v>
      </c>
      <c r="L385" s="16">
        <v>-25.488710000000001</v>
      </c>
      <c r="M385" s="11">
        <v>0</v>
      </c>
    </row>
    <row r="386" spans="1:13" s="3" customFormat="1" ht="21.2" customHeight="1" x14ac:dyDescent="0.25">
      <c r="A386" s="100" t="s">
        <v>858</v>
      </c>
      <c r="B386" s="133"/>
      <c r="C386" s="17" t="s">
        <v>859</v>
      </c>
      <c r="D386" s="18" t="s">
        <v>26</v>
      </c>
      <c r="E386" s="19">
        <v>1322.70992</v>
      </c>
      <c r="F386" s="19">
        <v>1322.70992</v>
      </c>
      <c r="G386" s="19">
        <v>0</v>
      </c>
      <c r="H386" s="19">
        <v>495.01650999999998</v>
      </c>
      <c r="I386" s="19">
        <v>495.01650999999998</v>
      </c>
      <c r="J386" s="19">
        <v>0</v>
      </c>
      <c r="K386" s="19">
        <v>561.92863</v>
      </c>
      <c r="L386" s="19">
        <v>561.92863</v>
      </c>
      <c r="M386" s="20">
        <v>0</v>
      </c>
    </row>
    <row r="387" spans="1:13" s="3" customFormat="1" ht="14.25" customHeight="1" x14ac:dyDescent="0.25">
      <c r="A387" s="6" t="s">
        <v>860</v>
      </c>
      <c r="B387" s="6" t="s">
        <v>861</v>
      </c>
      <c r="C387" s="13" t="s">
        <v>862</v>
      </c>
      <c r="D387" s="6" t="s">
        <v>30</v>
      </c>
      <c r="E387" s="14">
        <v>750.01199999999994</v>
      </c>
      <c r="F387" s="14">
        <v>750.01199999999994</v>
      </c>
      <c r="G387" s="14">
        <v>0</v>
      </c>
      <c r="H387" s="14">
        <v>0</v>
      </c>
      <c r="I387" s="14">
        <v>0</v>
      </c>
      <c r="J387" s="14">
        <v>0</v>
      </c>
      <c r="K387" s="14">
        <v>1431.835</v>
      </c>
      <c r="L387" s="14">
        <v>1431.835</v>
      </c>
      <c r="M387" s="11">
        <v>0</v>
      </c>
    </row>
    <row r="388" spans="1:13" s="3" customFormat="1" ht="14.25" customHeight="1" x14ac:dyDescent="0.25">
      <c r="A388" s="100" t="s">
        <v>863</v>
      </c>
      <c r="B388" s="99"/>
      <c r="C388" s="17" t="s">
        <v>862</v>
      </c>
      <c r="D388" s="18" t="s">
        <v>26</v>
      </c>
      <c r="E388" s="19">
        <v>750.01199999999994</v>
      </c>
      <c r="F388" s="19">
        <v>750.01199999999994</v>
      </c>
      <c r="G388" s="19">
        <v>0</v>
      </c>
      <c r="H388" s="19">
        <v>0</v>
      </c>
      <c r="I388" s="19">
        <v>0</v>
      </c>
      <c r="J388" s="19">
        <v>0</v>
      </c>
      <c r="K388" s="19">
        <v>1431.835</v>
      </c>
      <c r="L388" s="19">
        <v>1431.835</v>
      </c>
      <c r="M388" s="20">
        <v>0</v>
      </c>
    </row>
    <row r="389" spans="1:13" s="3" customFormat="1" ht="14.25" customHeight="1" x14ac:dyDescent="0.25">
      <c r="A389" s="101" t="s">
        <v>864</v>
      </c>
      <c r="B389" s="102"/>
      <c r="C389" s="60" t="s">
        <v>862</v>
      </c>
      <c r="D389" s="34" t="s">
        <v>26</v>
      </c>
      <c r="E389" s="35">
        <v>750.01199999999994</v>
      </c>
      <c r="F389" s="35">
        <v>750.01199999999994</v>
      </c>
      <c r="G389" s="35">
        <v>0</v>
      </c>
      <c r="H389" s="35">
        <v>0</v>
      </c>
      <c r="I389" s="35">
        <v>0</v>
      </c>
      <c r="J389" s="35">
        <v>0</v>
      </c>
      <c r="K389" s="35">
        <v>1431.835</v>
      </c>
      <c r="L389" s="36">
        <v>1431.835</v>
      </c>
      <c r="M389" s="37">
        <v>0</v>
      </c>
    </row>
    <row r="390" spans="1:13" s="3" customFormat="1" ht="14.25" customHeight="1" x14ac:dyDescent="0.25">
      <c r="A390" s="103" t="s">
        <v>865</v>
      </c>
      <c r="B390" s="96"/>
      <c r="C390" s="52" t="s">
        <v>866</v>
      </c>
      <c r="D390" s="34" t="s">
        <v>26</v>
      </c>
      <c r="E390" s="35">
        <v>15618.84483</v>
      </c>
      <c r="F390" s="35">
        <v>15618.84483</v>
      </c>
      <c r="G390" s="35">
        <v>0</v>
      </c>
      <c r="H390" s="35">
        <v>550.85955999999999</v>
      </c>
      <c r="I390" s="35">
        <v>550.85955999999999</v>
      </c>
      <c r="J390" s="35">
        <v>0</v>
      </c>
      <c r="K390" s="35">
        <v>30450.836729999999</v>
      </c>
      <c r="L390" s="35">
        <v>30450.836729999999</v>
      </c>
      <c r="M390" s="53">
        <v>0</v>
      </c>
    </row>
    <row r="391" spans="1:13" s="3" customFormat="1" ht="14.25" customHeight="1" x14ac:dyDescent="0.25">
      <c r="A391" s="105" t="s">
        <v>867</v>
      </c>
      <c r="B391" s="95"/>
      <c r="C391" s="96"/>
      <c r="D391" s="34" t="s">
        <v>26</v>
      </c>
      <c r="E391" s="35">
        <v>15618.84483</v>
      </c>
      <c r="F391" s="35">
        <v>15618.84483</v>
      </c>
      <c r="G391" s="35">
        <v>0</v>
      </c>
      <c r="H391" s="35">
        <v>550.85955999999999</v>
      </c>
      <c r="I391" s="35">
        <v>550.85955999999999</v>
      </c>
      <c r="J391" s="35">
        <v>0</v>
      </c>
      <c r="K391" s="35">
        <v>30450.836729999999</v>
      </c>
      <c r="L391" s="35">
        <v>30450.836729999999</v>
      </c>
      <c r="M391" s="53">
        <v>0</v>
      </c>
    </row>
    <row r="392" spans="1:13" s="3" customFormat="1" ht="14.25" customHeight="1" x14ac:dyDescent="0.25">
      <c r="A392" s="103" t="s">
        <v>865</v>
      </c>
      <c r="B392" s="96"/>
      <c r="C392" s="52" t="s">
        <v>866</v>
      </c>
      <c r="D392" s="34" t="s">
        <v>26</v>
      </c>
      <c r="E392" s="35">
        <v>15441.552009999999</v>
      </c>
      <c r="F392" s="35">
        <v>15441.552009999999</v>
      </c>
      <c r="G392" s="35">
        <v>0</v>
      </c>
      <c r="H392" s="35">
        <v>515.15686000000005</v>
      </c>
      <c r="I392" s="35">
        <v>515.15686000000005</v>
      </c>
      <c r="J392" s="35">
        <v>0</v>
      </c>
      <c r="K392" s="35">
        <v>30450.836729999999</v>
      </c>
      <c r="L392" s="35">
        <v>30450.836729999999</v>
      </c>
      <c r="M392" s="53">
        <v>0</v>
      </c>
    </row>
    <row r="393" spans="1:13" s="3" customFormat="1" ht="21.2" customHeight="1" x14ac:dyDescent="0.25">
      <c r="A393" s="105" t="s">
        <v>867</v>
      </c>
      <c r="B393" s="95"/>
      <c r="C393" s="96"/>
      <c r="D393" s="34" t="s">
        <v>26</v>
      </c>
      <c r="E393" s="35">
        <v>15441.552009999999</v>
      </c>
      <c r="F393" s="35">
        <v>15441.552009999999</v>
      </c>
      <c r="G393" s="35">
        <v>0</v>
      </c>
      <c r="H393" s="35">
        <v>515.15686000000005</v>
      </c>
      <c r="I393" s="35">
        <v>515.15686000000005</v>
      </c>
      <c r="J393" s="35">
        <v>0</v>
      </c>
      <c r="K393" s="35">
        <v>30450.836729999999</v>
      </c>
      <c r="L393" s="35">
        <v>30450.836729999999</v>
      </c>
      <c r="M393" s="53">
        <v>0</v>
      </c>
    </row>
    <row r="394" spans="1:13" s="3" customFormat="1" ht="21.2" customHeight="1" x14ac:dyDescent="0.25">
      <c r="A394" s="108" t="s">
        <v>868</v>
      </c>
      <c r="B394" s="89"/>
      <c r="C394" s="90"/>
      <c r="D394" s="63" t="s">
        <v>26</v>
      </c>
      <c r="E394" s="64">
        <v>0</v>
      </c>
      <c r="F394" s="64">
        <v>0</v>
      </c>
      <c r="G394" s="64">
        <v>0</v>
      </c>
      <c r="H394" s="65">
        <v>0</v>
      </c>
      <c r="I394" s="64">
        <v>0</v>
      </c>
      <c r="J394" s="64">
        <v>0</v>
      </c>
      <c r="K394" s="64">
        <v>6522.8062200000004</v>
      </c>
      <c r="L394" s="64">
        <v>6522.8062200000004</v>
      </c>
      <c r="M394" s="66">
        <v>0</v>
      </c>
    </row>
    <row r="395" spans="1:13" s="3" customFormat="1" ht="21.2" customHeight="1" x14ac:dyDescent="0.25">
      <c r="A395" s="109" t="s">
        <v>26</v>
      </c>
      <c r="B395" s="111" t="s">
        <v>869</v>
      </c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3"/>
    </row>
    <row r="396" spans="1:13" s="3" customFormat="1" ht="21.2" customHeight="1" x14ac:dyDescent="0.25">
      <c r="A396" s="110"/>
      <c r="B396" s="114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  <c r="M396" s="115"/>
    </row>
    <row r="397" spans="1:13" s="3" customFormat="1" ht="14.25" customHeight="1" x14ac:dyDescent="0.25">
      <c r="A397" s="26" t="s">
        <v>870</v>
      </c>
      <c r="B397" s="6" t="s">
        <v>871</v>
      </c>
      <c r="C397" s="27" t="s">
        <v>872</v>
      </c>
      <c r="D397" s="6" t="s">
        <v>30</v>
      </c>
      <c r="E397" s="16">
        <v>317.79075</v>
      </c>
      <c r="F397" s="14">
        <v>100</v>
      </c>
      <c r="G397" s="16">
        <v>217.79075</v>
      </c>
      <c r="H397" s="14">
        <v>692.70429000000001</v>
      </c>
      <c r="I397" s="16">
        <v>100</v>
      </c>
      <c r="J397" s="14">
        <v>592.70429000000001</v>
      </c>
      <c r="K397" s="16">
        <v>10840.73278</v>
      </c>
      <c r="L397" s="16">
        <v>2766.5985000000001</v>
      </c>
      <c r="M397" s="11">
        <v>8074.1342800000002</v>
      </c>
    </row>
    <row r="398" spans="1:13" s="3" customFormat="1" ht="14.25" customHeight="1" x14ac:dyDescent="0.25">
      <c r="A398" s="100" t="s">
        <v>873</v>
      </c>
      <c r="B398" s="99"/>
      <c r="C398" s="17" t="s">
        <v>874</v>
      </c>
      <c r="D398" s="18" t="s">
        <v>26</v>
      </c>
      <c r="E398" s="19">
        <v>317.79075</v>
      </c>
      <c r="F398" s="19">
        <v>100</v>
      </c>
      <c r="G398" s="19">
        <v>217.79075</v>
      </c>
      <c r="H398" s="19">
        <v>692.70429000000001</v>
      </c>
      <c r="I398" s="19">
        <v>100</v>
      </c>
      <c r="J398" s="19">
        <v>592.70429000000001</v>
      </c>
      <c r="K398" s="19">
        <v>10840.73278</v>
      </c>
      <c r="L398" s="19">
        <v>2766.5985000000001</v>
      </c>
      <c r="M398" s="20">
        <v>8074.1342800000002</v>
      </c>
    </row>
    <row r="399" spans="1:13" s="3" customFormat="1" ht="14.25" customHeight="1" x14ac:dyDescent="0.25">
      <c r="A399" s="104" t="s">
        <v>875</v>
      </c>
      <c r="B399" s="99"/>
      <c r="C399" s="21" t="s">
        <v>876</v>
      </c>
      <c r="D399" s="22" t="s">
        <v>26</v>
      </c>
      <c r="E399" s="23">
        <v>317.79075</v>
      </c>
      <c r="F399" s="23">
        <v>100</v>
      </c>
      <c r="G399" s="23">
        <v>217.79075</v>
      </c>
      <c r="H399" s="23">
        <v>692.70429000000001</v>
      </c>
      <c r="I399" s="23">
        <v>100</v>
      </c>
      <c r="J399" s="23">
        <v>592.70429000000001</v>
      </c>
      <c r="K399" s="23">
        <v>10840.73278</v>
      </c>
      <c r="L399" s="24">
        <v>2766.5985000000001</v>
      </c>
      <c r="M399" s="25">
        <v>8074.1342800000002</v>
      </c>
    </row>
    <row r="400" spans="1:13" s="3" customFormat="1" ht="14.25" customHeight="1" x14ac:dyDescent="0.25">
      <c r="A400" s="6" t="s">
        <v>877</v>
      </c>
      <c r="B400" s="26" t="s">
        <v>878</v>
      </c>
      <c r="C400" s="13" t="s">
        <v>879</v>
      </c>
      <c r="D400" s="26" t="s">
        <v>30</v>
      </c>
      <c r="E400" s="14">
        <v>208982.34417</v>
      </c>
      <c r="F400" s="16">
        <v>200506.22125999999</v>
      </c>
      <c r="G400" s="14">
        <v>8476.12291</v>
      </c>
      <c r="H400" s="16">
        <v>191535.76642999999</v>
      </c>
      <c r="I400" s="14">
        <v>172824.28701</v>
      </c>
      <c r="J400" s="16">
        <v>18711.47942</v>
      </c>
      <c r="K400" s="14">
        <v>372661.05167999998</v>
      </c>
      <c r="L400" s="16">
        <v>304861.85217999999</v>
      </c>
      <c r="M400" s="11">
        <v>67799.199500000002</v>
      </c>
    </row>
    <row r="401" spans="1:13" s="3" customFormat="1" ht="14.25" customHeight="1" x14ac:dyDescent="0.25">
      <c r="A401" s="100" t="s">
        <v>880</v>
      </c>
      <c r="B401" s="99"/>
      <c r="C401" s="17" t="s">
        <v>881</v>
      </c>
      <c r="D401" s="18" t="s">
        <v>26</v>
      </c>
      <c r="E401" s="19">
        <v>208982.34417</v>
      </c>
      <c r="F401" s="19">
        <v>200506.22125999999</v>
      </c>
      <c r="G401" s="19">
        <v>8476.12291</v>
      </c>
      <c r="H401" s="19">
        <v>191535.76642999999</v>
      </c>
      <c r="I401" s="19">
        <v>172824.28701</v>
      </c>
      <c r="J401" s="19">
        <v>18711.47942</v>
      </c>
      <c r="K401" s="19">
        <v>372661.05167999998</v>
      </c>
      <c r="L401" s="19">
        <v>304861.85217999999</v>
      </c>
      <c r="M401" s="20">
        <v>67799.199500000002</v>
      </c>
    </row>
    <row r="402" spans="1:13" s="3" customFormat="1" ht="14.45" customHeight="1" x14ac:dyDescent="0.25">
      <c r="A402" s="104" t="s">
        <v>882</v>
      </c>
      <c r="B402" s="99"/>
      <c r="C402" s="21" t="s">
        <v>883</v>
      </c>
      <c r="D402" s="22" t="s">
        <v>26</v>
      </c>
      <c r="E402" s="23">
        <v>208982.34417</v>
      </c>
      <c r="F402" s="23">
        <v>200506.22125999999</v>
      </c>
      <c r="G402" s="23">
        <v>8476.12291</v>
      </c>
      <c r="H402" s="23">
        <v>191535.76642999999</v>
      </c>
      <c r="I402" s="23">
        <v>172824.28701</v>
      </c>
      <c r="J402" s="23">
        <v>18711.47942</v>
      </c>
      <c r="K402" s="23">
        <v>372661.05167999998</v>
      </c>
      <c r="L402" s="24">
        <v>304861.85217999999</v>
      </c>
      <c r="M402" s="25">
        <v>67799.199500000002</v>
      </c>
    </row>
    <row r="403" spans="1:13" ht="14.25" customHeight="1" x14ac:dyDescent="0.25">
      <c r="A403" s="26" t="s">
        <v>884</v>
      </c>
      <c r="B403" s="6" t="s">
        <v>885</v>
      </c>
      <c r="C403" s="27" t="s">
        <v>886</v>
      </c>
      <c r="D403" s="6" t="s">
        <v>30</v>
      </c>
      <c r="E403" s="16">
        <v>26091.757140000002</v>
      </c>
      <c r="F403" s="14">
        <v>3241.5</v>
      </c>
      <c r="G403" s="16">
        <v>22850.257140000002</v>
      </c>
      <c r="H403" s="14">
        <v>24738.589070000002</v>
      </c>
      <c r="I403" s="16">
        <v>3241.5</v>
      </c>
      <c r="J403" s="14">
        <v>21497.089070000002</v>
      </c>
      <c r="K403" s="16">
        <v>1353.1680699999999</v>
      </c>
      <c r="L403" s="16">
        <v>0</v>
      </c>
      <c r="M403" s="11">
        <v>1353.1680699999999</v>
      </c>
    </row>
    <row r="404" spans="1:13" ht="14.45" customHeight="1" x14ac:dyDescent="0.25">
      <c r="A404" s="6" t="s">
        <v>887</v>
      </c>
      <c r="B404" s="12" t="s">
        <v>888</v>
      </c>
      <c r="C404" s="13" t="s">
        <v>889</v>
      </c>
      <c r="D404" s="12" t="s">
        <v>30</v>
      </c>
      <c r="E404" s="14">
        <v>217909.85399999999</v>
      </c>
      <c r="F404" s="10">
        <v>217909.85399999999</v>
      </c>
      <c r="G404" s="14">
        <v>0</v>
      </c>
      <c r="H404" s="10">
        <v>246233.56299999999</v>
      </c>
      <c r="I404" s="14">
        <v>246233.56299999999</v>
      </c>
      <c r="J404" s="10">
        <v>0</v>
      </c>
      <c r="K404" s="14">
        <v>0</v>
      </c>
      <c r="L404" s="16">
        <v>0</v>
      </c>
      <c r="M404" s="11">
        <v>0</v>
      </c>
    </row>
    <row r="405" spans="1:13" ht="14.25" customHeight="1" x14ac:dyDescent="0.25">
      <c r="A405" s="100" t="s">
        <v>890</v>
      </c>
      <c r="B405" s="99"/>
      <c r="C405" s="17" t="s">
        <v>891</v>
      </c>
      <c r="D405" s="18" t="s">
        <v>26</v>
      </c>
      <c r="E405" s="19">
        <v>244001.61113999999</v>
      </c>
      <c r="F405" s="19">
        <v>221151.35399999999</v>
      </c>
      <c r="G405" s="19">
        <v>22850.257140000002</v>
      </c>
      <c r="H405" s="19">
        <v>270972.15207000001</v>
      </c>
      <c r="I405" s="19">
        <v>249475.06299999999</v>
      </c>
      <c r="J405" s="19">
        <v>21497.089070000002</v>
      </c>
      <c r="K405" s="19">
        <v>1353.1680699999999</v>
      </c>
      <c r="L405" s="19">
        <v>0</v>
      </c>
      <c r="M405" s="20">
        <v>1353.1680699999999</v>
      </c>
    </row>
    <row r="406" spans="1:13" ht="1.5" customHeight="1" x14ac:dyDescent="0.25">
      <c r="A406" s="104" t="s">
        <v>892</v>
      </c>
      <c r="B406" s="99"/>
      <c r="C406" s="21" t="s">
        <v>893</v>
      </c>
      <c r="D406" s="22" t="s">
        <v>26</v>
      </c>
      <c r="E406" s="23">
        <v>244001.61113999999</v>
      </c>
      <c r="F406" s="23">
        <v>221151.35399999999</v>
      </c>
      <c r="G406" s="23">
        <v>22850.257140000002</v>
      </c>
      <c r="H406" s="23">
        <v>270972.15207000001</v>
      </c>
      <c r="I406" s="23">
        <v>249475.06299999999</v>
      </c>
      <c r="J406" s="23">
        <v>21497.089070000002</v>
      </c>
      <c r="K406" s="23">
        <v>1353.1680699999999</v>
      </c>
      <c r="L406" s="24">
        <v>0</v>
      </c>
      <c r="M406" s="25">
        <v>1353.1680699999999</v>
      </c>
    </row>
    <row r="407" spans="1:13" ht="12.75" customHeight="1" x14ac:dyDescent="0.25">
      <c r="A407" s="26" t="s">
        <v>894</v>
      </c>
      <c r="B407" s="6" t="s">
        <v>895</v>
      </c>
      <c r="C407" s="13" t="s">
        <v>896</v>
      </c>
      <c r="D407" s="6" t="s">
        <v>30</v>
      </c>
      <c r="E407" s="14">
        <v>61865.020969999998</v>
      </c>
      <c r="F407" s="14">
        <v>58272.957979999999</v>
      </c>
      <c r="G407" s="14">
        <v>3592.0629899999999</v>
      </c>
      <c r="H407" s="14">
        <v>17788.947349999999</v>
      </c>
      <c r="I407" s="14">
        <v>8034.7264299999997</v>
      </c>
      <c r="J407" s="14">
        <v>9754.2209199999998</v>
      </c>
      <c r="K407" s="14">
        <v>1099678.3929099999</v>
      </c>
      <c r="L407" s="14">
        <v>969340.72975000006</v>
      </c>
      <c r="M407" s="42">
        <v>130337.66316</v>
      </c>
    </row>
    <row r="408" spans="1:13" ht="0.6" customHeight="1" x14ac:dyDescent="0.25">
      <c r="A408" s="100" t="s">
        <v>897</v>
      </c>
      <c r="B408" s="99"/>
      <c r="C408" s="40" t="s">
        <v>896</v>
      </c>
      <c r="D408" s="18" t="s">
        <v>26</v>
      </c>
      <c r="E408" s="32">
        <v>61865.020969999998</v>
      </c>
      <c r="F408" s="19">
        <v>58272.957979999999</v>
      </c>
      <c r="G408" s="32">
        <v>3592.0629899999999</v>
      </c>
      <c r="H408" s="19">
        <v>17788.947349999999</v>
      </c>
      <c r="I408" s="32">
        <v>8034.7264299999997</v>
      </c>
      <c r="J408" s="30">
        <v>9754.2209199999998</v>
      </c>
      <c r="K408" s="32">
        <v>1099678.3929099999</v>
      </c>
      <c r="L408" s="19">
        <v>969340.72975000006</v>
      </c>
      <c r="M408" s="20">
        <v>130337.66316</v>
      </c>
    </row>
    <row r="409" spans="1:13" ht="14.25" customHeight="1" x14ac:dyDescent="0.25">
      <c r="A409" s="7" t="s">
        <v>898</v>
      </c>
      <c r="B409" s="12" t="s">
        <v>899</v>
      </c>
      <c r="C409" s="13" t="s">
        <v>900</v>
      </c>
      <c r="D409" s="12" t="s">
        <v>30</v>
      </c>
      <c r="E409" s="14">
        <v>22156</v>
      </c>
      <c r="F409" s="10">
        <v>22156</v>
      </c>
      <c r="G409" s="14">
        <v>0</v>
      </c>
      <c r="H409" s="10">
        <v>36912.699999999997</v>
      </c>
      <c r="I409" s="14">
        <v>36912.699999999997</v>
      </c>
      <c r="J409" s="10">
        <v>0</v>
      </c>
      <c r="K409" s="14">
        <v>96040.1</v>
      </c>
      <c r="L409" s="14">
        <v>96040.1</v>
      </c>
      <c r="M409" s="11">
        <v>0</v>
      </c>
    </row>
    <row r="410" spans="1:13" ht="23.45" customHeight="1" x14ac:dyDescent="0.25">
      <c r="A410" s="12" t="s">
        <v>901</v>
      </c>
      <c r="B410" s="6" t="s">
        <v>902</v>
      </c>
      <c r="C410" s="15" t="s">
        <v>903</v>
      </c>
      <c r="D410" s="6" t="s">
        <v>30</v>
      </c>
      <c r="E410" s="10">
        <v>777</v>
      </c>
      <c r="F410" s="14">
        <v>777</v>
      </c>
      <c r="G410" s="10">
        <v>0</v>
      </c>
      <c r="H410" s="14">
        <v>4519</v>
      </c>
      <c r="I410" s="10">
        <v>4519</v>
      </c>
      <c r="J410" s="14">
        <v>0</v>
      </c>
      <c r="K410" s="10">
        <v>128961.6403</v>
      </c>
      <c r="L410" s="14">
        <v>128961.6403</v>
      </c>
      <c r="M410" s="11">
        <v>0</v>
      </c>
    </row>
    <row r="411" spans="1:13" ht="23.45" customHeight="1" x14ac:dyDescent="0.25">
      <c r="A411" s="6" t="s">
        <v>904</v>
      </c>
      <c r="B411" s="12" t="s">
        <v>905</v>
      </c>
      <c r="C411" s="13" t="s">
        <v>906</v>
      </c>
      <c r="D411" s="12" t="s">
        <v>30</v>
      </c>
      <c r="E411" s="14">
        <v>48564.813999999998</v>
      </c>
      <c r="F411" s="10">
        <v>48564.813999999998</v>
      </c>
      <c r="G411" s="14">
        <v>0</v>
      </c>
      <c r="H411" s="10">
        <v>1155</v>
      </c>
      <c r="I411" s="14">
        <v>1155</v>
      </c>
      <c r="J411" s="10">
        <v>0</v>
      </c>
      <c r="K411" s="14">
        <v>1352646.4689</v>
      </c>
      <c r="L411" s="16">
        <v>1352646.4689</v>
      </c>
      <c r="M411" s="11">
        <v>0</v>
      </c>
    </row>
    <row r="412" spans="1:13" ht="14.25" customHeight="1" x14ac:dyDescent="0.25">
      <c r="A412" s="100" t="s">
        <v>907</v>
      </c>
      <c r="B412" s="99"/>
      <c r="C412" s="17" t="s">
        <v>908</v>
      </c>
      <c r="D412" s="18" t="s">
        <v>26</v>
      </c>
      <c r="E412" s="19">
        <v>71497.813999999998</v>
      </c>
      <c r="F412" s="19">
        <v>71497.813999999998</v>
      </c>
      <c r="G412" s="19">
        <v>0</v>
      </c>
      <c r="H412" s="19">
        <v>42586.7</v>
      </c>
      <c r="I412" s="19">
        <v>42586.7</v>
      </c>
      <c r="J412" s="19">
        <v>0</v>
      </c>
      <c r="K412" s="19">
        <v>1577648.2091999999</v>
      </c>
      <c r="L412" s="19">
        <v>1577648.2091999999</v>
      </c>
      <c r="M412" s="20">
        <v>0</v>
      </c>
    </row>
    <row r="413" spans="1:13" ht="23.45" customHeight="1" x14ac:dyDescent="0.25">
      <c r="A413" s="104" t="s">
        <v>909</v>
      </c>
      <c r="B413" s="99"/>
      <c r="C413" s="21" t="s">
        <v>910</v>
      </c>
      <c r="D413" s="22" t="s">
        <v>26</v>
      </c>
      <c r="E413" s="23">
        <v>133362.83497</v>
      </c>
      <c r="F413" s="23">
        <v>129770.77198</v>
      </c>
      <c r="G413" s="23">
        <v>3592.0629899999999</v>
      </c>
      <c r="H413" s="23">
        <v>60375.647349999999</v>
      </c>
      <c r="I413" s="23">
        <v>50621.42643</v>
      </c>
      <c r="J413" s="23">
        <v>9754.2209199999998</v>
      </c>
      <c r="K413" s="23">
        <v>2677326.6021099999</v>
      </c>
      <c r="L413" s="24">
        <v>2546988.9389499999</v>
      </c>
      <c r="M413" s="25">
        <v>130337.66316</v>
      </c>
    </row>
    <row r="414" spans="1:13" ht="23.45" customHeight="1" x14ac:dyDescent="0.25">
      <c r="A414" s="26" t="s">
        <v>911</v>
      </c>
      <c r="B414" s="6" t="s">
        <v>912</v>
      </c>
      <c r="C414" s="13" t="s">
        <v>913</v>
      </c>
      <c r="D414" s="6" t="s">
        <v>30</v>
      </c>
      <c r="E414" s="14">
        <v>3.6063499999999999</v>
      </c>
      <c r="F414" s="14">
        <v>0</v>
      </c>
      <c r="G414" s="14">
        <v>3.6063499999999999</v>
      </c>
      <c r="H414" s="14">
        <v>10.340669999999999</v>
      </c>
      <c r="I414" s="14">
        <v>0</v>
      </c>
      <c r="J414" s="14">
        <v>10.340669999999999</v>
      </c>
      <c r="K414" s="14">
        <v>2995.7835300000002</v>
      </c>
      <c r="L414" s="14">
        <v>2824.6760300000001</v>
      </c>
      <c r="M414" s="11">
        <v>171.10749999999999</v>
      </c>
    </row>
    <row r="415" spans="1:13" ht="21.2" customHeight="1" x14ac:dyDescent="0.25">
      <c r="A415" s="100" t="s">
        <v>914</v>
      </c>
      <c r="B415" s="99"/>
      <c r="C415" s="40" t="s">
        <v>915</v>
      </c>
      <c r="D415" s="18" t="s">
        <v>26</v>
      </c>
      <c r="E415" s="32">
        <v>3.6063499999999999</v>
      </c>
      <c r="F415" s="19">
        <v>0</v>
      </c>
      <c r="G415" s="32">
        <v>3.6063499999999999</v>
      </c>
      <c r="H415" s="19">
        <v>10.340669999999999</v>
      </c>
      <c r="I415" s="32">
        <v>0</v>
      </c>
      <c r="J415" s="19">
        <v>10.340669999999999</v>
      </c>
      <c r="K415" s="32">
        <v>2995.7835300000002</v>
      </c>
      <c r="L415" s="32">
        <v>2824.6760300000001</v>
      </c>
      <c r="M415" s="20">
        <v>171.10749999999999</v>
      </c>
    </row>
    <row r="416" spans="1:13" ht="21.2" customHeight="1" x14ac:dyDescent="0.25">
      <c r="A416" s="6" t="s">
        <v>916</v>
      </c>
      <c r="B416" s="12" t="s">
        <v>917</v>
      </c>
      <c r="C416" s="13" t="s">
        <v>918</v>
      </c>
      <c r="D416" s="12" t="s">
        <v>30</v>
      </c>
      <c r="E416" s="14">
        <v>69.645560000000003</v>
      </c>
      <c r="F416" s="10">
        <v>0</v>
      </c>
      <c r="G416" s="14">
        <v>69.645560000000003</v>
      </c>
      <c r="H416" s="10">
        <v>199.69841</v>
      </c>
      <c r="I416" s="14">
        <v>0</v>
      </c>
      <c r="J416" s="10">
        <v>199.69841</v>
      </c>
      <c r="K416" s="14">
        <v>12037.53945</v>
      </c>
      <c r="L416" s="16">
        <v>8733.1190600000009</v>
      </c>
      <c r="M416" s="11">
        <v>3304.4203900000002</v>
      </c>
    </row>
    <row r="417" spans="1:13" ht="14.25" customHeight="1" x14ac:dyDescent="0.25">
      <c r="A417" s="100" t="s">
        <v>919</v>
      </c>
      <c r="B417" s="99"/>
      <c r="C417" s="17" t="s">
        <v>920</v>
      </c>
      <c r="D417" s="18" t="s">
        <v>26</v>
      </c>
      <c r="E417" s="19">
        <v>69.645560000000003</v>
      </c>
      <c r="F417" s="19">
        <v>0</v>
      </c>
      <c r="G417" s="19">
        <v>69.645560000000003</v>
      </c>
      <c r="H417" s="19">
        <v>199.69841</v>
      </c>
      <c r="I417" s="19">
        <v>0</v>
      </c>
      <c r="J417" s="19">
        <v>199.69841</v>
      </c>
      <c r="K417" s="30">
        <v>12037.53945</v>
      </c>
      <c r="L417" s="19">
        <v>8733.1190600000009</v>
      </c>
      <c r="M417" s="20">
        <v>3304.4203900000002</v>
      </c>
    </row>
    <row r="418" spans="1:13" ht="23.45" customHeight="1" x14ac:dyDescent="0.25">
      <c r="A418" s="104" t="s">
        <v>921</v>
      </c>
      <c r="B418" s="99"/>
      <c r="C418" s="21" t="s">
        <v>922</v>
      </c>
      <c r="D418" s="22" t="s">
        <v>26</v>
      </c>
      <c r="E418" s="23">
        <v>73.251909999999995</v>
      </c>
      <c r="F418" s="23">
        <v>0</v>
      </c>
      <c r="G418" s="23">
        <v>73.251909999999995</v>
      </c>
      <c r="H418" s="23">
        <v>210.03908000000001</v>
      </c>
      <c r="I418" s="23">
        <v>0</v>
      </c>
      <c r="J418" s="23">
        <v>210.03908000000001</v>
      </c>
      <c r="K418" s="23">
        <v>15033.322980000001</v>
      </c>
      <c r="L418" s="24">
        <v>11557.79509</v>
      </c>
      <c r="M418" s="25">
        <v>3475.5278899999998</v>
      </c>
    </row>
    <row r="419" spans="1:13" ht="14.25" customHeight="1" x14ac:dyDescent="0.25">
      <c r="A419" s="26" t="s">
        <v>923</v>
      </c>
      <c r="B419" s="6" t="s">
        <v>924</v>
      </c>
      <c r="C419" s="27" t="s">
        <v>925</v>
      </c>
      <c r="D419" s="6" t="s">
        <v>30</v>
      </c>
      <c r="E419" s="16">
        <v>514.01557000000003</v>
      </c>
      <c r="F419" s="14">
        <v>0</v>
      </c>
      <c r="G419" s="16">
        <v>514.01557000000003</v>
      </c>
      <c r="H419" s="14">
        <v>1473.864</v>
      </c>
      <c r="I419" s="16">
        <v>0</v>
      </c>
      <c r="J419" s="14">
        <v>1473.864</v>
      </c>
      <c r="K419" s="16">
        <v>24388.10743</v>
      </c>
      <c r="L419" s="14">
        <v>0</v>
      </c>
      <c r="M419" s="11">
        <v>24388.10743</v>
      </c>
    </row>
    <row r="420" spans="1:13" ht="14.25" customHeight="1" x14ac:dyDescent="0.25">
      <c r="A420" s="6" t="s">
        <v>926</v>
      </c>
      <c r="B420" s="7" t="s">
        <v>927</v>
      </c>
      <c r="C420" s="13" t="s">
        <v>928</v>
      </c>
      <c r="D420" s="7" t="s">
        <v>30</v>
      </c>
      <c r="E420" s="14">
        <v>4.0000000000000001E-3</v>
      </c>
      <c r="F420" s="9">
        <v>4.0000000000000001E-3</v>
      </c>
      <c r="G420" s="14">
        <v>0</v>
      </c>
      <c r="H420" s="9">
        <v>1E-3</v>
      </c>
      <c r="I420" s="14">
        <v>1E-3</v>
      </c>
      <c r="J420" s="9">
        <v>0</v>
      </c>
      <c r="K420" s="14">
        <v>0.22500000000000001</v>
      </c>
      <c r="L420" s="14">
        <v>0.22500000000000001</v>
      </c>
      <c r="M420" s="54">
        <v>0</v>
      </c>
    </row>
    <row r="421" spans="1:13" ht="14.25" customHeight="1" x14ac:dyDescent="0.25">
      <c r="A421" s="100" t="s">
        <v>929</v>
      </c>
      <c r="B421" s="99"/>
      <c r="C421" s="17" t="s">
        <v>930</v>
      </c>
      <c r="D421" s="31" t="s">
        <v>26</v>
      </c>
      <c r="E421" s="19">
        <v>514.01957000000004</v>
      </c>
      <c r="F421" s="32">
        <v>4.0000000000000001E-3</v>
      </c>
      <c r="G421" s="19">
        <v>514.01557000000003</v>
      </c>
      <c r="H421" s="32">
        <v>1473.865</v>
      </c>
      <c r="I421" s="19">
        <v>1E-3</v>
      </c>
      <c r="J421" s="32">
        <v>1473.864</v>
      </c>
      <c r="K421" s="19">
        <v>24388.332429999999</v>
      </c>
      <c r="L421" s="19">
        <v>0.22500000000000001</v>
      </c>
      <c r="M421" s="20">
        <v>24388.10743</v>
      </c>
    </row>
    <row r="422" spans="1:13" ht="14.25" customHeight="1" x14ac:dyDescent="0.25">
      <c r="A422" s="26" t="s">
        <v>931</v>
      </c>
      <c r="B422" s="6" t="s">
        <v>932</v>
      </c>
      <c r="C422" s="15" t="s">
        <v>933</v>
      </c>
      <c r="D422" s="6" t="s">
        <v>30</v>
      </c>
      <c r="E422" s="10">
        <v>0</v>
      </c>
      <c r="F422" s="14">
        <v>0</v>
      </c>
      <c r="G422" s="10">
        <v>0</v>
      </c>
      <c r="H422" s="14">
        <v>0</v>
      </c>
      <c r="I422" s="10">
        <v>0</v>
      </c>
      <c r="J422" s="14">
        <v>0</v>
      </c>
      <c r="K422" s="10">
        <v>176470.0606</v>
      </c>
      <c r="L422" s="14">
        <v>176470.0606</v>
      </c>
      <c r="M422" s="56">
        <v>0</v>
      </c>
    </row>
    <row r="423" spans="1:13" ht="14.25" customHeight="1" x14ac:dyDescent="0.25">
      <c r="A423" s="6" t="s">
        <v>934</v>
      </c>
      <c r="B423" s="7" t="s">
        <v>935</v>
      </c>
      <c r="C423" s="13" t="s">
        <v>936</v>
      </c>
      <c r="D423" s="7" t="s">
        <v>30</v>
      </c>
      <c r="E423" s="14">
        <v>0.23</v>
      </c>
      <c r="F423" s="9">
        <v>0.23</v>
      </c>
      <c r="G423" s="14">
        <v>0</v>
      </c>
      <c r="H423" s="9">
        <v>0.112</v>
      </c>
      <c r="I423" s="14">
        <v>0.112</v>
      </c>
      <c r="J423" s="9">
        <v>0</v>
      </c>
      <c r="K423" s="14">
        <v>7.827</v>
      </c>
      <c r="L423" s="14">
        <v>7.827</v>
      </c>
      <c r="M423" s="11">
        <v>0</v>
      </c>
    </row>
    <row r="424" spans="1:13" ht="14.25" customHeight="1" x14ac:dyDescent="0.25">
      <c r="A424" s="100" t="s">
        <v>937</v>
      </c>
      <c r="B424" s="99"/>
      <c r="C424" s="17" t="s">
        <v>938</v>
      </c>
      <c r="D424" s="31" t="s">
        <v>26</v>
      </c>
      <c r="E424" s="19">
        <v>0.23</v>
      </c>
      <c r="F424" s="32">
        <v>0.23</v>
      </c>
      <c r="G424" s="19">
        <v>0</v>
      </c>
      <c r="H424" s="32">
        <v>0.112</v>
      </c>
      <c r="I424" s="19">
        <v>0.112</v>
      </c>
      <c r="J424" s="32">
        <v>0</v>
      </c>
      <c r="K424" s="19">
        <v>176477.88759999999</v>
      </c>
      <c r="L424" s="19">
        <v>176477.88759999999</v>
      </c>
      <c r="M424" s="20">
        <v>0</v>
      </c>
    </row>
    <row r="425" spans="1:13" ht="14.25" customHeight="1" x14ac:dyDescent="0.25">
      <c r="A425" s="26" t="s">
        <v>939</v>
      </c>
      <c r="B425" s="6" t="s">
        <v>940</v>
      </c>
      <c r="C425" s="15" t="s">
        <v>941</v>
      </c>
      <c r="D425" s="6" t="s">
        <v>30</v>
      </c>
      <c r="E425" s="10">
        <v>0</v>
      </c>
      <c r="F425" s="14">
        <v>0</v>
      </c>
      <c r="G425" s="10">
        <v>0</v>
      </c>
      <c r="H425" s="14">
        <v>0</v>
      </c>
      <c r="I425" s="10">
        <v>0</v>
      </c>
      <c r="J425" s="14">
        <v>0</v>
      </c>
      <c r="K425" s="10">
        <v>0.96</v>
      </c>
      <c r="L425" s="16">
        <v>0.96</v>
      </c>
      <c r="M425" s="11">
        <v>0</v>
      </c>
    </row>
    <row r="426" spans="1:13" ht="31.35" customHeight="1" x14ac:dyDescent="0.25">
      <c r="A426" s="6" t="s">
        <v>942</v>
      </c>
      <c r="B426" s="7" t="s">
        <v>943</v>
      </c>
      <c r="C426" s="13" t="s">
        <v>944</v>
      </c>
      <c r="D426" s="7" t="s">
        <v>30</v>
      </c>
      <c r="E426" s="14">
        <v>4.4999999999999998E-2</v>
      </c>
      <c r="F426" s="9">
        <v>4.4999999999999998E-2</v>
      </c>
      <c r="G426" s="14">
        <v>0</v>
      </c>
      <c r="H426" s="9">
        <v>5.1999999999999998E-2</v>
      </c>
      <c r="I426" s="14">
        <v>5.1999999999999998E-2</v>
      </c>
      <c r="J426" s="9">
        <v>0</v>
      </c>
      <c r="K426" s="14">
        <v>15.631</v>
      </c>
      <c r="L426" s="14">
        <v>15.631</v>
      </c>
      <c r="M426" s="11">
        <v>0</v>
      </c>
    </row>
    <row r="427" spans="1:13" ht="14.25" customHeight="1" x14ac:dyDescent="0.25">
      <c r="A427" s="100" t="s">
        <v>945</v>
      </c>
      <c r="B427" s="99"/>
      <c r="C427" s="59" t="s">
        <v>946</v>
      </c>
      <c r="D427" s="31" t="s">
        <v>26</v>
      </c>
      <c r="E427" s="30">
        <v>4.4999999999999998E-2</v>
      </c>
      <c r="F427" s="32">
        <v>4.4999999999999998E-2</v>
      </c>
      <c r="G427" s="30">
        <v>0</v>
      </c>
      <c r="H427" s="32">
        <v>5.1999999999999998E-2</v>
      </c>
      <c r="I427" s="30">
        <v>5.1999999999999998E-2</v>
      </c>
      <c r="J427" s="32">
        <v>0</v>
      </c>
      <c r="K427" s="30">
        <v>16.591000000000001</v>
      </c>
      <c r="L427" s="19">
        <v>16.591000000000001</v>
      </c>
      <c r="M427" s="20">
        <v>0</v>
      </c>
    </row>
    <row r="428" spans="1:13" ht="21.2" customHeight="1" x14ac:dyDescent="0.25">
      <c r="A428" s="26" t="s">
        <v>947</v>
      </c>
      <c r="B428" s="6" t="s">
        <v>948</v>
      </c>
      <c r="C428" s="15" t="s">
        <v>949</v>
      </c>
      <c r="D428" s="6" t="s">
        <v>30</v>
      </c>
      <c r="E428" s="10">
        <v>947.11824000000001</v>
      </c>
      <c r="F428" s="14">
        <v>0</v>
      </c>
      <c r="G428" s="10">
        <v>947.11824000000001</v>
      </c>
      <c r="H428" s="14">
        <v>947.11824000000001</v>
      </c>
      <c r="I428" s="10">
        <v>0</v>
      </c>
      <c r="J428" s="14">
        <v>947.11824000000001</v>
      </c>
      <c r="K428" s="10">
        <v>0</v>
      </c>
      <c r="L428" s="14">
        <v>0</v>
      </c>
      <c r="M428" s="11">
        <v>0</v>
      </c>
    </row>
    <row r="429" spans="1:13" ht="14.25" customHeight="1" x14ac:dyDescent="0.25">
      <c r="A429" s="6" t="s">
        <v>950</v>
      </c>
      <c r="B429" s="7" t="s">
        <v>951</v>
      </c>
      <c r="C429" s="13" t="s">
        <v>952</v>
      </c>
      <c r="D429" s="7" t="s">
        <v>30</v>
      </c>
      <c r="E429" s="14">
        <v>950.68926999999996</v>
      </c>
      <c r="F429" s="9">
        <v>0</v>
      </c>
      <c r="G429" s="14">
        <v>950.68926999999996</v>
      </c>
      <c r="H429" s="9">
        <v>1416.0525600000001</v>
      </c>
      <c r="I429" s="14">
        <v>0</v>
      </c>
      <c r="J429" s="9">
        <v>1416.0525600000001</v>
      </c>
      <c r="K429" s="14">
        <v>945.71960000000001</v>
      </c>
      <c r="L429" s="14">
        <v>0</v>
      </c>
      <c r="M429" s="11">
        <v>945.71960000000001</v>
      </c>
    </row>
    <row r="430" spans="1:13" ht="23.45" customHeight="1" x14ac:dyDescent="0.25">
      <c r="A430" s="100" t="s">
        <v>953</v>
      </c>
      <c r="B430" s="99"/>
      <c r="C430" s="17" t="s">
        <v>954</v>
      </c>
      <c r="D430" s="31" t="s">
        <v>26</v>
      </c>
      <c r="E430" s="19">
        <v>1897.8075100000001</v>
      </c>
      <c r="F430" s="32">
        <v>0</v>
      </c>
      <c r="G430" s="19">
        <v>1897.8075100000001</v>
      </c>
      <c r="H430" s="32">
        <v>2363.1707999999999</v>
      </c>
      <c r="I430" s="19">
        <v>0</v>
      </c>
      <c r="J430" s="32">
        <v>2363.1707999999999</v>
      </c>
      <c r="K430" s="19">
        <v>945.71960000000001</v>
      </c>
      <c r="L430" s="32">
        <v>0</v>
      </c>
      <c r="M430" s="20">
        <v>945.71960000000001</v>
      </c>
    </row>
    <row r="431" spans="1:13" ht="14.25" customHeight="1" x14ac:dyDescent="0.25">
      <c r="A431" s="26" t="s">
        <v>955</v>
      </c>
      <c r="B431" s="6" t="s">
        <v>956</v>
      </c>
      <c r="C431" s="15" t="s">
        <v>957</v>
      </c>
      <c r="D431" s="6" t="s">
        <v>30</v>
      </c>
      <c r="E431" s="10">
        <v>0</v>
      </c>
      <c r="F431" s="14">
        <v>0</v>
      </c>
      <c r="G431" s="10">
        <v>0</v>
      </c>
      <c r="H431" s="14">
        <v>4.4999999999999998E-2</v>
      </c>
      <c r="I431" s="10">
        <v>4.4999999999999998E-2</v>
      </c>
      <c r="J431" s="14">
        <v>0</v>
      </c>
      <c r="K431" s="10">
        <v>0.56499999999999995</v>
      </c>
      <c r="L431" s="14">
        <v>0.56499999999999995</v>
      </c>
      <c r="M431" s="11">
        <v>0</v>
      </c>
    </row>
    <row r="432" spans="1:13" ht="14.25" customHeight="1" x14ac:dyDescent="0.25">
      <c r="A432" s="6" t="s">
        <v>958</v>
      </c>
      <c r="B432" s="6" t="s">
        <v>959</v>
      </c>
      <c r="C432" s="13" t="s">
        <v>960</v>
      </c>
      <c r="D432" s="6" t="s">
        <v>30</v>
      </c>
      <c r="E432" s="14">
        <v>0.48099999999999998</v>
      </c>
      <c r="F432" s="14">
        <v>0.48099999999999998</v>
      </c>
      <c r="G432" s="14">
        <v>0</v>
      </c>
      <c r="H432" s="14">
        <v>0.47099999999999997</v>
      </c>
      <c r="I432" s="14">
        <v>0.47099999999999997</v>
      </c>
      <c r="J432" s="14">
        <v>0</v>
      </c>
      <c r="K432" s="14">
        <v>0.23400000000000001</v>
      </c>
      <c r="L432" s="14">
        <v>0.23400000000000001</v>
      </c>
      <c r="M432" s="11">
        <v>0</v>
      </c>
    </row>
    <row r="433" spans="1:13" ht="14.25" customHeight="1" x14ac:dyDescent="0.25">
      <c r="A433" s="100" t="s">
        <v>961</v>
      </c>
      <c r="B433" s="99"/>
      <c r="C433" s="17" t="s">
        <v>962</v>
      </c>
      <c r="D433" s="18" t="s">
        <v>26</v>
      </c>
      <c r="E433" s="19">
        <v>0.48099999999999998</v>
      </c>
      <c r="F433" s="19">
        <v>0.48099999999999998</v>
      </c>
      <c r="G433" s="19">
        <v>0</v>
      </c>
      <c r="H433" s="19">
        <v>0.51600000000000001</v>
      </c>
      <c r="I433" s="19">
        <v>0.51600000000000001</v>
      </c>
      <c r="J433" s="19">
        <v>0</v>
      </c>
      <c r="K433" s="19">
        <v>0.79900000000000004</v>
      </c>
      <c r="L433" s="19">
        <v>0.79900000000000004</v>
      </c>
      <c r="M433" s="20">
        <v>0</v>
      </c>
    </row>
    <row r="434" spans="1:13" ht="14.25" customHeight="1" x14ac:dyDescent="0.25">
      <c r="A434" s="101" t="s">
        <v>963</v>
      </c>
      <c r="B434" s="102"/>
      <c r="C434" s="33" t="s">
        <v>964</v>
      </c>
      <c r="D434" s="34" t="s">
        <v>26</v>
      </c>
      <c r="E434" s="35">
        <v>2412.5830799999999</v>
      </c>
      <c r="F434" s="35">
        <v>0.76</v>
      </c>
      <c r="G434" s="35">
        <v>2411.8230800000001</v>
      </c>
      <c r="H434" s="35">
        <v>3837.7157999999999</v>
      </c>
      <c r="I434" s="35">
        <v>0.68100000000000005</v>
      </c>
      <c r="J434" s="35">
        <v>3837.0347999999999</v>
      </c>
      <c r="K434" s="35">
        <v>201829.32962999999</v>
      </c>
      <c r="L434" s="36">
        <v>176495.50260000001</v>
      </c>
      <c r="M434" s="37">
        <v>25333.82703</v>
      </c>
    </row>
    <row r="435" spans="1:13" ht="14.25" customHeight="1" x14ac:dyDescent="0.25">
      <c r="A435" s="107" t="s">
        <v>965</v>
      </c>
      <c r="B435" s="93"/>
      <c r="C435" s="52" t="s">
        <v>966</v>
      </c>
      <c r="D435" s="34" t="s">
        <v>26</v>
      </c>
      <c r="E435" s="35">
        <v>589150.41602</v>
      </c>
      <c r="F435" s="35">
        <v>551529.10724000004</v>
      </c>
      <c r="G435" s="35">
        <v>37621.308779999999</v>
      </c>
      <c r="H435" s="35">
        <v>527624.02501999994</v>
      </c>
      <c r="I435" s="35">
        <v>473021.45744000003</v>
      </c>
      <c r="J435" s="35">
        <v>54602.567580000003</v>
      </c>
      <c r="K435" s="35">
        <v>3279044.20725</v>
      </c>
      <c r="L435" s="35">
        <v>3042670.68732</v>
      </c>
      <c r="M435" s="53">
        <v>236373.51993000001</v>
      </c>
    </row>
    <row r="436" spans="1:13" ht="14.25" customHeight="1" x14ac:dyDescent="0.25">
      <c r="A436" s="88" t="s">
        <v>967</v>
      </c>
      <c r="B436" s="89"/>
      <c r="C436" s="90"/>
      <c r="D436" s="22" t="s">
        <v>26</v>
      </c>
      <c r="E436" s="23">
        <v>589150.41602</v>
      </c>
      <c r="F436" s="23">
        <v>551529.10724000004</v>
      </c>
      <c r="G436" s="23">
        <v>37621.308779999999</v>
      </c>
      <c r="H436" s="23">
        <v>527624.02501999994</v>
      </c>
      <c r="I436" s="23">
        <v>473021.45744000003</v>
      </c>
      <c r="J436" s="23">
        <v>54602.567580000003</v>
      </c>
      <c r="K436" s="23">
        <v>3279044.20725</v>
      </c>
      <c r="L436" s="23">
        <v>3042670.68732</v>
      </c>
      <c r="M436" s="39">
        <v>236373.51993000001</v>
      </c>
    </row>
    <row r="437" spans="1:13" ht="14.25" customHeight="1" x14ac:dyDescent="0.25">
      <c r="A437" s="41" t="s">
        <v>26</v>
      </c>
      <c r="B437" s="97" t="s">
        <v>869</v>
      </c>
      <c r="C437" s="98"/>
      <c r="D437" s="98"/>
      <c r="E437" s="98"/>
      <c r="F437" s="98"/>
      <c r="G437" s="98"/>
      <c r="H437" s="98"/>
      <c r="I437" s="98"/>
      <c r="J437" s="98"/>
      <c r="K437" s="98"/>
      <c r="L437" s="98"/>
      <c r="M437" s="99"/>
    </row>
    <row r="438" spans="1:13" ht="14.25" customHeight="1" x14ac:dyDescent="0.25">
      <c r="A438" s="6" t="s">
        <v>968</v>
      </c>
      <c r="B438" s="7" t="s">
        <v>969</v>
      </c>
      <c r="C438" s="8" t="s">
        <v>970</v>
      </c>
      <c r="D438" s="7" t="s">
        <v>30</v>
      </c>
      <c r="E438" s="9">
        <v>0</v>
      </c>
      <c r="F438" s="9">
        <v>0</v>
      </c>
      <c r="G438" s="9">
        <v>0</v>
      </c>
      <c r="H438" s="9">
        <v>0</v>
      </c>
      <c r="I438" s="9">
        <v>0</v>
      </c>
      <c r="J438" s="9">
        <v>0</v>
      </c>
      <c r="K438" s="9">
        <v>502847.13812999998</v>
      </c>
      <c r="L438" s="9">
        <v>0</v>
      </c>
      <c r="M438" s="11">
        <v>502847.13812999998</v>
      </c>
    </row>
    <row r="439" spans="1:13" ht="14.25" customHeight="1" x14ac:dyDescent="0.25">
      <c r="A439" s="100" t="s">
        <v>971</v>
      </c>
      <c r="B439" s="99"/>
      <c r="C439" s="17" t="s">
        <v>970</v>
      </c>
      <c r="D439" s="31" t="s">
        <v>26</v>
      </c>
      <c r="E439" s="19">
        <v>0</v>
      </c>
      <c r="F439" s="32">
        <v>0</v>
      </c>
      <c r="G439" s="19">
        <v>0</v>
      </c>
      <c r="H439" s="32">
        <v>0</v>
      </c>
      <c r="I439" s="19">
        <v>0</v>
      </c>
      <c r="J439" s="32">
        <v>0</v>
      </c>
      <c r="K439" s="19">
        <v>502847.13812999998</v>
      </c>
      <c r="L439" s="32">
        <v>0</v>
      </c>
      <c r="M439" s="20">
        <v>502847.13812999998</v>
      </c>
    </row>
    <row r="440" spans="1:13" ht="14.25" customHeight="1" x14ac:dyDescent="0.25">
      <c r="A440" s="26" t="s">
        <v>972</v>
      </c>
      <c r="B440" s="6" t="s">
        <v>973</v>
      </c>
      <c r="C440" s="15" t="s">
        <v>974</v>
      </c>
      <c r="D440" s="6" t="s">
        <v>30</v>
      </c>
      <c r="E440" s="9">
        <v>0</v>
      </c>
      <c r="F440" s="14">
        <v>0</v>
      </c>
      <c r="G440" s="9">
        <v>0</v>
      </c>
      <c r="H440" s="14">
        <v>0</v>
      </c>
      <c r="I440" s="9">
        <v>0</v>
      </c>
      <c r="J440" s="14">
        <v>0</v>
      </c>
      <c r="K440" s="9">
        <v>1.034</v>
      </c>
      <c r="L440" s="16">
        <v>1.034</v>
      </c>
      <c r="M440" s="11">
        <v>0</v>
      </c>
    </row>
    <row r="441" spans="1:13" ht="14.25" customHeight="1" x14ac:dyDescent="0.25">
      <c r="A441" s="100" t="s">
        <v>975</v>
      </c>
      <c r="B441" s="99"/>
      <c r="C441" s="40" t="s">
        <v>974</v>
      </c>
      <c r="D441" s="18" t="s">
        <v>26</v>
      </c>
      <c r="E441" s="32">
        <v>0</v>
      </c>
      <c r="F441" s="19">
        <v>0</v>
      </c>
      <c r="G441" s="32">
        <v>0</v>
      </c>
      <c r="H441" s="19">
        <v>0</v>
      </c>
      <c r="I441" s="32">
        <v>0</v>
      </c>
      <c r="J441" s="19">
        <v>0</v>
      </c>
      <c r="K441" s="32">
        <v>1.034</v>
      </c>
      <c r="L441" s="19">
        <v>1.034</v>
      </c>
      <c r="M441" s="20">
        <v>0</v>
      </c>
    </row>
    <row r="442" spans="1:13" ht="23.45" customHeight="1" x14ac:dyDescent="0.25">
      <c r="A442" s="6" t="s">
        <v>976</v>
      </c>
      <c r="B442" s="6" t="s">
        <v>977</v>
      </c>
      <c r="C442" s="13" t="s">
        <v>978</v>
      </c>
      <c r="D442" s="6" t="s">
        <v>30</v>
      </c>
      <c r="E442" s="14">
        <v>0</v>
      </c>
      <c r="F442" s="14">
        <v>0</v>
      </c>
      <c r="G442" s="14">
        <v>0</v>
      </c>
      <c r="H442" s="14">
        <v>0</v>
      </c>
      <c r="I442" s="14">
        <v>0</v>
      </c>
      <c r="J442" s="14">
        <v>0</v>
      </c>
      <c r="K442" s="14">
        <v>26.060860000000002</v>
      </c>
      <c r="L442" s="14">
        <v>26.060860000000002</v>
      </c>
      <c r="M442" s="11">
        <v>0</v>
      </c>
    </row>
    <row r="443" spans="1:13" ht="14.25" customHeight="1" x14ac:dyDescent="0.25">
      <c r="A443" s="100" t="s">
        <v>979</v>
      </c>
      <c r="B443" s="99"/>
      <c r="C443" s="17" t="s">
        <v>978</v>
      </c>
      <c r="D443" s="18" t="s">
        <v>26</v>
      </c>
      <c r="E443" s="19">
        <v>0</v>
      </c>
      <c r="F443" s="19">
        <v>0</v>
      </c>
      <c r="G443" s="19">
        <v>0</v>
      </c>
      <c r="H443" s="19">
        <v>0</v>
      </c>
      <c r="I443" s="19">
        <v>0</v>
      </c>
      <c r="J443" s="19">
        <v>0</v>
      </c>
      <c r="K443" s="19">
        <v>26.060860000000002</v>
      </c>
      <c r="L443" s="19">
        <v>26.060860000000002</v>
      </c>
      <c r="M443" s="20">
        <v>0</v>
      </c>
    </row>
    <row r="444" spans="1:13" ht="14.25" customHeight="1" x14ac:dyDescent="0.25">
      <c r="A444" s="101" t="s">
        <v>980</v>
      </c>
      <c r="B444" s="102"/>
      <c r="C444" s="33" t="s">
        <v>981</v>
      </c>
      <c r="D444" s="34" t="s">
        <v>26</v>
      </c>
      <c r="E444" s="35">
        <v>0</v>
      </c>
      <c r="F444" s="35">
        <v>0</v>
      </c>
      <c r="G444" s="35">
        <v>0</v>
      </c>
      <c r="H444" s="35">
        <v>0</v>
      </c>
      <c r="I444" s="35">
        <v>0</v>
      </c>
      <c r="J444" s="35">
        <v>0</v>
      </c>
      <c r="K444" s="35">
        <v>502874.23298999999</v>
      </c>
      <c r="L444" s="36">
        <v>27.094860000000001</v>
      </c>
      <c r="M444" s="37">
        <v>502847.13812999998</v>
      </c>
    </row>
    <row r="445" spans="1:13" ht="14.25" customHeight="1" x14ac:dyDescent="0.25">
      <c r="A445" s="103" t="s">
        <v>965</v>
      </c>
      <c r="B445" s="96"/>
      <c r="C445" s="52" t="s">
        <v>966</v>
      </c>
      <c r="D445" s="34" t="s">
        <v>26</v>
      </c>
      <c r="E445" s="35">
        <v>0</v>
      </c>
      <c r="F445" s="35">
        <v>0</v>
      </c>
      <c r="G445" s="35">
        <v>0</v>
      </c>
      <c r="H445" s="35">
        <v>0</v>
      </c>
      <c r="I445" s="35">
        <v>0</v>
      </c>
      <c r="J445" s="35">
        <v>0</v>
      </c>
      <c r="K445" s="35">
        <v>502874.23298999999</v>
      </c>
      <c r="L445" s="35">
        <v>27.094860000000001</v>
      </c>
      <c r="M445" s="53">
        <v>502847.13812999998</v>
      </c>
    </row>
    <row r="446" spans="1:13" ht="14.25" customHeight="1" x14ac:dyDescent="0.25">
      <c r="A446" s="105" t="s">
        <v>982</v>
      </c>
      <c r="B446" s="95"/>
      <c r="C446" s="96"/>
      <c r="D446" s="34" t="s">
        <v>26</v>
      </c>
      <c r="E446" s="35">
        <v>0</v>
      </c>
      <c r="F446" s="35">
        <v>0</v>
      </c>
      <c r="G446" s="35">
        <v>0</v>
      </c>
      <c r="H446" s="35">
        <v>0</v>
      </c>
      <c r="I446" s="35">
        <v>0</v>
      </c>
      <c r="J446" s="35">
        <v>0</v>
      </c>
      <c r="K446" s="35">
        <v>502874.23298999999</v>
      </c>
      <c r="L446" s="35">
        <v>27.094860000000001</v>
      </c>
      <c r="M446" s="53">
        <v>502847.13812999998</v>
      </c>
    </row>
    <row r="447" spans="1:13" ht="0.6" customHeight="1" x14ac:dyDescent="0.25">
      <c r="A447" s="106" t="s">
        <v>983</v>
      </c>
      <c r="B447" s="89"/>
      <c r="C447" s="90"/>
      <c r="D447" s="22" t="s">
        <v>26</v>
      </c>
      <c r="E447" s="23">
        <f>F447+G447</f>
        <v>660362.77072999999</v>
      </c>
      <c r="F447" s="23">
        <v>622741.46195000003</v>
      </c>
      <c r="G447" s="23">
        <v>37621.308779999999</v>
      </c>
      <c r="H447" s="23">
        <f>I447+J447</f>
        <v>598836.37968000001</v>
      </c>
      <c r="I447" s="23">
        <v>544233.81209999998</v>
      </c>
      <c r="J447" s="23">
        <v>54602.567580000003</v>
      </c>
      <c r="K447" s="23">
        <v>3781918.4402399999</v>
      </c>
      <c r="L447" s="23">
        <v>3042697.7821800001</v>
      </c>
      <c r="M447" s="39">
        <v>739220.65806000005</v>
      </c>
    </row>
    <row r="448" spans="1:13" ht="14.25" customHeight="1" x14ac:dyDescent="0.25">
      <c r="A448" s="5" t="s">
        <v>26</v>
      </c>
      <c r="B448" s="97" t="s">
        <v>869</v>
      </c>
      <c r="C448" s="98"/>
      <c r="D448" s="98"/>
      <c r="E448" s="98"/>
      <c r="F448" s="98"/>
      <c r="G448" s="98"/>
      <c r="H448" s="98"/>
      <c r="I448" s="98"/>
      <c r="J448" s="98"/>
      <c r="K448" s="98"/>
      <c r="L448" s="98"/>
      <c r="M448" s="99"/>
    </row>
    <row r="449" spans="1:13" ht="14.45" customHeight="1" x14ac:dyDescent="0.25">
      <c r="A449" s="26" t="s">
        <v>984</v>
      </c>
      <c r="B449" s="7" t="s">
        <v>985</v>
      </c>
      <c r="C449" s="15" t="s">
        <v>986</v>
      </c>
      <c r="D449" s="7" t="s">
        <v>51</v>
      </c>
      <c r="E449" s="10">
        <v>37372.475059999997</v>
      </c>
      <c r="F449" s="9">
        <v>2100</v>
      </c>
      <c r="G449" s="10">
        <v>35272.475059999997</v>
      </c>
      <c r="H449" s="9">
        <v>20676.647840000001</v>
      </c>
      <c r="I449" s="10">
        <v>8200</v>
      </c>
      <c r="J449" s="9">
        <v>12476.64784</v>
      </c>
      <c r="K449" s="10">
        <v>2659211.8540599998</v>
      </c>
      <c r="L449" s="10">
        <v>2102964.0257299999</v>
      </c>
      <c r="M449" s="11">
        <v>556247.82833000005</v>
      </c>
    </row>
    <row r="450" spans="1:13" ht="14.25" customHeight="1" x14ac:dyDescent="0.25">
      <c r="A450" s="100" t="s">
        <v>987</v>
      </c>
      <c r="B450" s="99"/>
      <c r="C450" s="17" t="s">
        <v>988</v>
      </c>
      <c r="D450" s="18" t="s">
        <v>26</v>
      </c>
      <c r="E450" s="19">
        <v>37372.475059999997</v>
      </c>
      <c r="F450" s="19">
        <v>2100</v>
      </c>
      <c r="G450" s="19">
        <v>35272.475059999997</v>
      </c>
      <c r="H450" s="19">
        <v>20676.647840000001</v>
      </c>
      <c r="I450" s="19">
        <v>8200</v>
      </c>
      <c r="J450" s="19">
        <v>12476.64784</v>
      </c>
      <c r="K450" s="19">
        <v>2659211.8540599998</v>
      </c>
      <c r="L450" s="19">
        <v>2102964.0257299999</v>
      </c>
      <c r="M450" s="20">
        <v>556247.82833000005</v>
      </c>
    </row>
    <row r="451" spans="1:13" ht="14.25" customHeight="1" x14ac:dyDescent="0.25">
      <c r="A451" s="104" t="s">
        <v>875</v>
      </c>
      <c r="B451" s="99"/>
      <c r="C451" s="21" t="s">
        <v>876</v>
      </c>
      <c r="D451" s="22" t="s">
        <v>26</v>
      </c>
      <c r="E451" s="23">
        <v>37372.475059999997</v>
      </c>
      <c r="F451" s="23">
        <v>2100</v>
      </c>
      <c r="G451" s="23">
        <v>35272.475059999997</v>
      </c>
      <c r="H451" s="23">
        <v>20676.647840000001</v>
      </c>
      <c r="I451" s="23">
        <v>8200</v>
      </c>
      <c r="J451" s="23">
        <v>12476.64784</v>
      </c>
      <c r="K451" s="23">
        <v>2659211.8540599998</v>
      </c>
      <c r="L451" s="24">
        <v>2102964.0257299999</v>
      </c>
      <c r="M451" s="25">
        <v>556247.82833000005</v>
      </c>
    </row>
    <row r="452" spans="1:13" ht="14.25" customHeight="1" x14ac:dyDescent="0.25">
      <c r="A452" s="6" t="s">
        <v>989</v>
      </c>
      <c r="B452" s="26" t="s">
        <v>990</v>
      </c>
      <c r="C452" s="13" t="s">
        <v>991</v>
      </c>
      <c r="D452" s="26" t="s">
        <v>51</v>
      </c>
      <c r="E452" s="14">
        <v>1221.43425</v>
      </c>
      <c r="F452" s="16">
        <v>0</v>
      </c>
      <c r="G452" s="14">
        <v>1221.43425</v>
      </c>
      <c r="H452" s="16">
        <v>425.97975000000002</v>
      </c>
      <c r="I452" s="14">
        <v>0</v>
      </c>
      <c r="J452" s="16">
        <v>425.97975000000002</v>
      </c>
      <c r="K452" s="14">
        <v>20211.138749999998</v>
      </c>
      <c r="L452" s="14">
        <v>0</v>
      </c>
      <c r="M452" s="11">
        <v>20211.138749999998</v>
      </c>
    </row>
    <row r="453" spans="1:13" ht="14.25" customHeight="1" x14ac:dyDescent="0.25">
      <c r="A453" s="12" t="s">
        <v>992</v>
      </c>
      <c r="B453" s="6" t="s">
        <v>993</v>
      </c>
      <c r="C453" s="15" t="s">
        <v>994</v>
      </c>
      <c r="D453" s="6" t="s">
        <v>51</v>
      </c>
      <c r="E453" s="10">
        <v>10478.067999999999</v>
      </c>
      <c r="F453" s="14">
        <v>0</v>
      </c>
      <c r="G453" s="10">
        <v>10478.067999999999</v>
      </c>
      <c r="H453" s="14">
        <v>3915.04</v>
      </c>
      <c r="I453" s="10">
        <v>0</v>
      </c>
      <c r="J453" s="14">
        <v>3915.04</v>
      </c>
      <c r="K453" s="10">
        <v>132595.848</v>
      </c>
      <c r="L453" s="16">
        <v>0</v>
      </c>
      <c r="M453" s="11">
        <v>132595.848</v>
      </c>
    </row>
    <row r="454" spans="1:13" ht="14.25" customHeight="1" x14ac:dyDescent="0.25">
      <c r="A454" s="100" t="s">
        <v>995</v>
      </c>
      <c r="B454" s="99"/>
      <c r="C454" s="17" t="s">
        <v>996</v>
      </c>
      <c r="D454" s="18" t="s">
        <v>26</v>
      </c>
      <c r="E454" s="19">
        <v>11699.50225</v>
      </c>
      <c r="F454" s="19">
        <v>0</v>
      </c>
      <c r="G454" s="19">
        <v>11699.50225</v>
      </c>
      <c r="H454" s="19">
        <v>4341.0197500000004</v>
      </c>
      <c r="I454" s="19">
        <v>0</v>
      </c>
      <c r="J454" s="19">
        <v>4341.0197500000004</v>
      </c>
      <c r="K454" s="19">
        <v>152806.98675000001</v>
      </c>
      <c r="L454" s="19">
        <v>0</v>
      </c>
      <c r="M454" s="20">
        <v>152806.98675000001</v>
      </c>
    </row>
    <row r="455" spans="1:13" ht="21.2" customHeight="1" x14ac:dyDescent="0.25">
      <c r="A455" s="104" t="s">
        <v>882</v>
      </c>
      <c r="B455" s="99"/>
      <c r="C455" s="21" t="s">
        <v>883</v>
      </c>
      <c r="D455" s="22" t="s">
        <v>26</v>
      </c>
      <c r="E455" s="23">
        <v>11699.50225</v>
      </c>
      <c r="F455" s="23">
        <v>0</v>
      </c>
      <c r="G455" s="23">
        <v>11699.50225</v>
      </c>
      <c r="H455" s="23">
        <v>4341.0197500000004</v>
      </c>
      <c r="I455" s="23">
        <v>0</v>
      </c>
      <c r="J455" s="23">
        <v>4341.0197500000004</v>
      </c>
      <c r="K455" s="23">
        <v>152806.98675000001</v>
      </c>
      <c r="L455" s="24">
        <v>0</v>
      </c>
      <c r="M455" s="25">
        <v>152806.98675000001</v>
      </c>
    </row>
    <row r="456" spans="1:13" ht="23.45" customHeight="1" x14ac:dyDescent="0.25">
      <c r="A456" s="6" t="s">
        <v>997</v>
      </c>
      <c r="B456" s="26" t="s">
        <v>998</v>
      </c>
      <c r="C456" s="13" t="s">
        <v>999</v>
      </c>
      <c r="D456" s="26" t="s">
        <v>51</v>
      </c>
      <c r="E456" s="14">
        <v>24718.251919999999</v>
      </c>
      <c r="F456" s="16">
        <v>12131.6</v>
      </c>
      <c r="G456" s="14">
        <v>12586.65192</v>
      </c>
      <c r="H456" s="16">
        <v>26074.74</v>
      </c>
      <c r="I456" s="14">
        <v>12131.6</v>
      </c>
      <c r="J456" s="16">
        <v>13943.14</v>
      </c>
      <c r="K456" s="14">
        <v>1356.4880800000001</v>
      </c>
      <c r="L456" s="16">
        <v>0</v>
      </c>
      <c r="M456" s="11">
        <v>1356.4880800000001</v>
      </c>
    </row>
    <row r="457" spans="1:13" ht="14.25" customHeight="1" x14ac:dyDescent="0.25">
      <c r="A457" s="12" t="s">
        <v>1000</v>
      </c>
      <c r="B457" s="6" t="s">
        <v>1001</v>
      </c>
      <c r="C457" s="15" t="s">
        <v>1002</v>
      </c>
      <c r="D457" s="6" t="s">
        <v>51</v>
      </c>
      <c r="E457" s="14">
        <v>246900.16</v>
      </c>
      <c r="F457" s="14">
        <v>0</v>
      </c>
      <c r="G457" s="14">
        <v>246900.16</v>
      </c>
      <c r="H457" s="14">
        <v>218891.36900000001</v>
      </c>
      <c r="I457" s="14">
        <v>0</v>
      </c>
      <c r="J457" s="14">
        <v>218891.36900000001</v>
      </c>
      <c r="K457" s="14">
        <v>0</v>
      </c>
      <c r="L457" s="14">
        <v>0</v>
      </c>
      <c r="M457" s="11">
        <v>0</v>
      </c>
    </row>
    <row r="458" spans="1:13" ht="14.25" customHeight="1" x14ac:dyDescent="0.25">
      <c r="A458" s="100" t="s">
        <v>1003</v>
      </c>
      <c r="B458" s="99"/>
      <c r="C458" s="17" t="s">
        <v>1004</v>
      </c>
      <c r="D458" s="18" t="s">
        <v>26</v>
      </c>
      <c r="E458" s="19">
        <v>271618.41191999998</v>
      </c>
      <c r="F458" s="19">
        <v>12131.6</v>
      </c>
      <c r="G458" s="19">
        <v>259486.81192000001</v>
      </c>
      <c r="H458" s="19">
        <v>244966.109</v>
      </c>
      <c r="I458" s="19">
        <v>12131.6</v>
      </c>
      <c r="J458" s="19">
        <v>232834.50899999999</v>
      </c>
      <c r="K458" s="19">
        <v>1356.4880800000001</v>
      </c>
      <c r="L458" s="19">
        <v>0</v>
      </c>
      <c r="M458" s="20">
        <v>1356.4880800000001</v>
      </c>
    </row>
    <row r="459" spans="1:13" ht="14.45" customHeight="1" x14ac:dyDescent="0.25">
      <c r="A459" s="104" t="s">
        <v>892</v>
      </c>
      <c r="B459" s="99"/>
      <c r="C459" s="21" t="s">
        <v>893</v>
      </c>
      <c r="D459" s="22" t="s">
        <v>26</v>
      </c>
      <c r="E459" s="23">
        <v>271618.41191999998</v>
      </c>
      <c r="F459" s="23">
        <v>12131.6</v>
      </c>
      <c r="G459" s="23">
        <v>259486.81192000001</v>
      </c>
      <c r="H459" s="23">
        <v>244966.109</v>
      </c>
      <c r="I459" s="23">
        <v>12131.6</v>
      </c>
      <c r="J459" s="23">
        <v>232834.50899999999</v>
      </c>
      <c r="K459" s="23">
        <v>1356.4880800000001</v>
      </c>
      <c r="L459" s="24">
        <v>0</v>
      </c>
      <c r="M459" s="25">
        <v>1356.4880800000001</v>
      </c>
    </row>
    <row r="460" spans="1:13" ht="14.45" customHeight="1" x14ac:dyDescent="0.25">
      <c r="A460" s="6" t="s">
        <v>1005</v>
      </c>
      <c r="B460" s="6" t="s">
        <v>1006</v>
      </c>
      <c r="C460" s="13" t="s">
        <v>1007</v>
      </c>
      <c r="D460" s="6" t="s">
        <v>51</v>
      </c>
      <c r="E460" s="14">
        <v>0</v>
      </c>
      <c r="F460" s="14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22150.190070000001</v>
      </c>
      <c r="L460" s="14">
        <v>22150.190070000001</v>
      </c>
      <c r="M460" s="11">
        <v>0</v>
      </c>
    </row>
    <row r="461" spans="1:13" ht="14.25" customHeight="1" x14ac:dyDescent="0.25">
      <c r="A461" s="100" t="s">
        <v>1008</v>
      </c>
      <c r="B461" s="99"/>
      <c r="C461" s="17" t="s">
        <v>1009</v>
      </c>
      <c r="D461" s="18" t="s">
        <v>26</v>
      </c>
      <c r="E461" s="19">
        <v>0</v>
      </c>
      <c r="F461" s="19">
        <v>0</v>
      </c>
      <c r="G461" s="19">
        <v>0</v>
      </c>
      <c r="H461" s="19">
        <v>0</v>
      </c>
      <c r="I461" s="19">
        <v>0</v>
      </c>
      <c r="J461" s="19">
        <v>0</v>
      </c>
      <c r="K461" s="19">
        <v>22150.190070000001</v>
      </c>
      <c r="L461" s="19">
        <v>22150.190070000001</v>
      </c>
      <c r="M461" s="20">
        <v>0</v>
      </c>
    </row>
    <row r="462" spans="1:13" ht="14.25" customHeight="1" x14ac:dyDescent="0.25">
      <c r="A462" s="101" t="s">
        <v>909</v>
      </c>
      <c r="B462" s="102"/>
      <c r="C462" s="33" t="s">
        <v>910</v>
      </c>
      <c r="D462" s="34" t="s">
        <v>26</v>
      </c>
      <c r="E462" s="35">
        <v>0</v>
      </c>
      <c r="F462" s="35">
        <v>0</v>
      </c>
      <c r="G462" s="35">
        <v>0</v>
      </c>
      <c r="H462" s="35">
        <v>0</v>
      </c>
      <c r="I462" s="35">
        <v>0</v>
      </c>
      <c r="J462" s="35">
        <v>0</v>
      </c>
      <c r="K462" s="35">
        <v>22150.190070000001</v>
      </c>
      <c r="L462" s="36">
        <v>22150.190070000001</v>
      </c>
      <c r="M462" s="37">
        <v>0</v>
      </c>
    </row>
    <row r="463" spans="1:13" ht="14.25" customHeight="1" x14ac:dyDescent="0.25">
      <c r="A463" s="103" t="s">
        <v>965</v>
      </c>
      <c r="B463" s="96"/>
      <c r="C463" s="52" t="s">
        <v>966</v>
      </c>
      <c r="D463" s="34" t="s">
        <v>26</v>
      </c>
      <c r="E463" s="35">
        <v>320690.38922999997</v>
      </c>
      <c r="F463" s="35">
        <v>14231.6</v>
      </c>
      <c r="G463" s="35">
        <v>306458.78922999999</v>
      </c>
      <c r="H463" s="35">
        <v>269983.77659000002</v>
      </c>
      <c r="I463" s="35">
        <v>20331.599999999999</v>
      </c>
      <c r="J463" s="35">
        <v>249652.17658999999</v>
      </c>
      <c r="K463" s="35">
        <v>2835525.51896</v>
      </c>
      <c r="L463" s="35">
        <v>2125114.2157999999</v>
      </c>
      <c r="M463" s="53">
        <v>710411.30316000001</v>
      </c>
    </row>
    <row r="464" spans="1:13" ht="23.45" customHeight="1" x14ac:dyDescent="0.25">
      <c r="A464" s="88" t="s">
        <v>1010</v>
      </c>
      <c r="B464" s="89"/>
      <c r="C464" s="90"/>
      <c r="D464" s="22" t="s">
        <v>26</v>
      </c>
      <c r="E464" s="23">
        <v>320690.38922999997</v>
      </c>
      <c r="F464" s="23">
        <v>14231.6</v>
      </c>
      <c r="G464" s="23">
        <v>306458.78922999999</v>
      </c>
      <c r="H464" s="23">
        <v>269983.77659000002</v>
      </c>
      <c r="I464" s="23">
        <v>20331.599999999999</v>
      </c>
      <c r="J464" s="23">
        <v>249652.17658999999</v>
      </c>
      <c r="K464" s="23">
        <v>2835525.51896</v>
      </c>
      <c r="L464" s="23">
        <v>2125114.2157999999</v>
      </c>
      <c r="M464" s="39">
        <v>710411.30316000001</v>
      </c>
    </row>
    <row r="465" spans="1:13" ht="14.25" customHeight="1" x14ac:dyDescent="0.25">
      <c r="A465" s="41" t="s">
        <v>26</v>
      </c>
      <c r="B465" s="97" t="s">
        <v>869</v>
      </c>
      <c r="C465" s="98"/>
      <c r="D465" s="98"/>
      <c r="E465" s="98"/>
      <c r="F465" s="98"/>
      <c r="G465" s="98"/>
      <c r="H465" s="98"/>
      <c r="I465" s="98"/>
      <c r="J465" s="98"/>
      <c r="K465" s="98"/>
      <c r="L465" s="98"/>
      <c r="M465" s="99"/>
    </row>
    <row r="466" spans="1:13" ht="21.2" customHeight="1" x14ac:dyDescent="0.25">
      <c r="A466" s="6" t="s">
        <v>1011</v>
      </c>
      <c r="B466" s="7" t="s">
        <v>969</v>
      </c>
      <c r="C466" s="8" t="s">
        <v>970</v>
      </c>
      <c r="D466" s="7" t="s">
        <v>51</v>
      </c>
      <c r="E466" s="9">
        <f>F466+G466</f>
        <v>773526.85219000001</v>
      </c>
      <c r="F466" s="9">
        <v>493352.37644000002</v>
      </c>
      <c r="G466" s="9">
        <v>280174.47574999998</v>
      </c>
      <c r="H466" s="9">
        <f>I466+J466</f>
        <v>887321.77575999999</v>
      </c>
      <c r="I466" s="9">
        <v>565759.94724000001</v>
      </c>
      <c r="J466" s="9">
        <v>321561.82851999998</v>
      </c>
      <c r="K466" s="9">
        <v>734239.31967</v>
      </c>
      <c r="L466" s="9">
        <v>734239.31967</v>
      </c>
      <c r="M466" s="11">
        <v>0</v>
      </c>
    </row>
    <row r="467" spans="1:13" ht="23.45" customHeight="1" x14ac:dyDescent="0.25">
      <c r="A467" s="100" t="s">
        <v>971</v>
      </c>
      <c r="B467" s="99"/>
      <c r="C467" s="17" t="s">
        <v>970</v>
      </c>
      <c r="D467" s="31" t="s">
        <v>26</v>
      </c>
      <c r="E467" s="9">
        <f>F467+G467</f>
        <v>773526.85219000001</v>
      </c>
      <c r="F467" s="9">
        <v>493352.37644000002</v>
      </c>
      <c r="G467" s="9">
        <v>280174.47574999998</v>
      </c>
      <c r="H467" s="9">
        <f>I467+J467</f>
        <v>887321.77575999999</v>
      </c>
      <c r="I467" s="9">
        <v>565759.94724000001</v>
      </c>
      <c r="J467" s="9">
        <v>321561.82851999998</v>
      </c>
      <c r="K467" s="19">
        <v>734239.31967</v>
      </c>
      <c r="L467" s="19">
        <v>734239.31967</v>
      </c>
      <c r="M467" s="20">
        <v>0</v>
      </c>
    </row>
    <row r="468" spans="1:13" ht="23.45" customHeight="1" x14ac:dyDescent="0.25">
      <c r="A468" s="26" t="s">
        <v>1012</v>
      </c>
      <c r="B468" s="6" t="s">
        <v>973</v>
      </c>
      <c r="C468" s="8" t="s">
        <v>974</v>
      </c>
      <c r="D468" s="6" t="s">
        <v>51</v>
      </c>
      <c r="E468" s="10">
        <f>F468+G468</f>
        <v>4047.2288700000004</v>
      </c>
      <c r="F468" s="10">
        <v>0.155</v>
      </c>
      <c r="G468" s="10">
        <v>4047.0738700000002</v>
      </c>
      <c r="H468" s="14">
        <f>I468+J468</f>
        <v>2485.30899</v>
      </c>
      <c r="I468" s="10">
        <v>0.23400000000000001</v>
      </c>
      <c r="J468" s="14">
        <v>2485.0749900000001</v>
      </c>
      <c r="K468" s="10">
        <v>212127.54078000001</v>
      </c>
      <c r="L468" s="16">
        <v>183318.18585000001</v>
      </c>
      <c r="M468" s="11">
        <v>28809.354930000001</v>
      </c>
    </row>
    <row r="469" spans="1:13" ht="21.2" customHeight="1" x14ac:dyDescent="0.25">
      <c r="A469" s="100" t="s">
        <v>975</v>
      </c>
      <c r="B469" s="99"/>
      <c r="C469" s="40" t="s">
        <v>974</v>
      </c>
      <c r="D469" s="18" t="s">
        <v>26</v>
      </c>
      <c r="E469" s="10">
        <f>F469+G469</f>
        <v>4047.2288700000004</v>
      </c>
      <c r="F469" s="10">
        <v>0.155</v>
      </c>
      <c r="G469" s="10">
        <v>4047.0738700000002</v>
      </c>
      <c r="H469" s="14">
        <f>I469+J469</f>
        <v>2485.30899</v>
      </c>
      <c r="I469" s="10">
        <v>0.23400000000000001</v>
      </c>
      <c r="J469" s="14">
        <v>2485.0749900000001</v>
      </c>
      <c r="K469" s="19">
        <v>212127.54078000001</v>
      </c>
      <c r="L469" s="19">
        <v>183318.18585000001</v>
      </c>
      <c r="M469" s="20">
        <v>28809.354930000001</v>
      </c>
    </row>
    <row r="470" spans="1:13" ht="21.2" customHeight="1" x14ac:dyDescent="0.25">
      <c r="A470" s="6" t="s">
        <v>1013</v>
      </c>
      <c r="B470" s="6" t="s">
        <v>977</v>
      </c>
      <c r="C470" s="13" t="s">
        <v>978</v>
      </c>
      <c r="D470" s="6" t="s">
        <v>51</v>
      </c>
      <c r="E470" s="14">
        <v>0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26.060829999999999</v>
      </c>
      <c r="L470" s="14">
        <v>26.060829999999999</v>
      </c>
      <c r="M470" s="11">
        <v>0</v>
      </c>
    </row>
    <row r="471" spans="1:13" ht="14.25" customHeight="1" x14ac:dyDescent="0.25">
      <c r="A471" s="100" t="s">
        <v>979</v>
      </c>
      <c r="B471" s="99"/>
      <c r="C471" s="17" t="s">
        <v>978</v>
      </c>
      <c r="D471" s="18" t="s">
        <v>26</v>
      </c>
      <c r="E471" s="19">
        <v>0</v>
      </c>
      <c r="F471" s="19">
        <v>0</v>
      </c>
      <c r="G471" s="19">
        <v>0</v>
      </c>
      <c r="H471" s="19">
        <v>0</v>
      </c>
      <c r="I471" s="19">
        <v>0</v>
      </c>
      <c r="J471" s="19">
        <v>0</v>
      </c>
      <c r="K471" s="19">
        <v>26.060829999999999</v>
      </c>
      <c r="L471" s="19">
        <v>26.060829999999999</v>
      </c>
      <c r="M471" s="20">
        <v>0</v>
      </c>
    </row>
    <row r="472" spans="1:13" ht="23.45" customHeight="1" x14ac:dyDescent="0.25">
      <c r="A472" s="101" t="s">
        <v>980</v>
      </c>
      <c r="B472" s="102"/>
      <c r="C472" s="33" t="s">
        <v>981</v>
      </c>
      <c r="D472" s="34" t="s">
        <v>26</v>
      </c>
      <c r="E472" s="35">
        <f>E467+E469</f>
        <v>777574.08106</v>
      </c>
      <c r="F472" s="35">
        <f t="shared" ref="F472:J472" si="2">F467+F469</f>
        <v>493352.53144000005</v>
      </c>
      <c r="G472" s="35">
        <f t="shared" si="2"/>
        <v>284221.54962000001</v>
      </c>
      <c r="H472" s="35">
        <f t="shared" si="2"/>
        <v>889807.08475000004</v>
      </c>
      <c r="I472" s="35">
        <f t="shared" si="2"/>
        <v>565760.18124000006</v>
      </c>
      <c r="J472" s="35">
        <f t="shared" si="2"/>
        <v>324046.90350999997</v>
      </c>
      <c r="K472" s="35">
        <v>946392.92128000001</v>
      </c>
      <c r="L472" s="36">
        <v>917583.56634999998</v>
      </c>
      <c r="M472" s="37">
        <v>28809.354930000001</v>
      </c>
    </row>
    <row r="473" spans="1:13" ht="14.25" customHeight="1" x14ac:dyDescent="0.25">
      <c r="A473" s="103" t="s">
        <v>965</v>
      </c>
      <c r="B473" s="96"/>
      <c r="C473" s="52" t="s">
        <v>966</v>
      </c>
      <c r="D473" s="34" t="s">
        <v>26</v>
      </c>
      <c r="E473" s="35">
        <v>777574.08106</v>
      </c>
      <c r="F473" s="35">
        <v>493352.53144000005</v>
      </c>
      <c r="G473" s="35">
        <v>284221.54962000001</v>
      </c>
      <c r="H473" s="35">
        <v>889807.08475000004</v>
      </c>
      <c r="I473" s="35">
        <v>565760.18124000006</v>
      </c>
      <c r="J473" s="35">
        <v>324046.90350999997</v>
      </c>
      <c r="K473" s="35">
        <v>946392.92128000001</v>
      </c>
      <c r="L473" s="35">
        <v>917583.56634999998</v>
      </c>
      <c r="M473" s="53">
        <v>28809.354930000001</v>
      </c>
    </row>
    <row r="474" spans="1:13" ht="14.25" customHeight="1" x14ac:dyDescent="0.25">
      <c r="A474" s="91" t="s">
        <v>1014</v>
      </c>
      <c r="B474" s="92"/>
      <c r="C474" s="93"/>
      <c r="D474" s="34" t="s">
        <v>26</v>
      </c>
      <c r="E474" s="35">
        <v>777574.08106</v>
      </c>
      <c r="F474" s="35">
        <v>493352.53144000005</v>
      </c>
      <c r="G474" s="35">
        <v>284221.54962000001</v>
      </c>
      <c r="H474" s="35">
        <v>889807.08475000004</v>
      </c>
      <c r="I474" s="35">
        <v>565760.18124000006</v>
      </c>
      <c r="J474" s="35">
        <v>324046.90350999997</v>
      </c>
      <c r="K474" s="35">
        <v>946392.92128000001</v>
      </c>
      <c r="L474" s="35">
        <v>917583.56634999998</v>
      </c>
      <c r="M474" s="53">
        <v>28809.354930000001</v>
      </c>
    </row>
    <row r="475" spans="1:13" ht="14.25" customHeight="1" x14ac:dyDescent="0.25">
      <c r="A475" s="94" t="s">
        <v>1015</v>
      </c>
      <c r="B475" s="95"/>
      <c r="C475" s="96"/>
      <c r="D475" s="34" t="s">
        <v>26</v>
      </c>
      <c r="E475" s="35">
        <f>F475+G475</f>
        <v>1098264.4702900001</v>
      </c>
      <c r="F475" s="35">
        <v>507584.13144000003</v>
      </c>
      <c r="G475" s="35">
        <v>590680.33884999994</v>
      </c>
      <c r="H475" s="35">
        <f>I475+J475</f>
        <v>1159790.8613400001</v>
      </c>
      <c r="I475" s="35">
        <v>586091.78124000004</v>
      </c>
      <c r="J475" s="35">
        <v>573699.08010000002</v>
      </c>
      <c r="K475" s="35">
        <v>3781918.4402399999</v>
      </c>
      <c r="L475" s="35">
        <v>3042697.7821499999</v>
      </c>
      <c r="M475" s="53">
        <v>739220.65809000004</v>
      </c>
    </row>
    <row r="476" spans="1:13" ht="14.25" customHeight="1" x14ac:dyDescent="0.25"/>
    <row r="477" spans="1:13" ht="14.45" customHeight="1" x14ac:dyDescent="0.25"/>
    <row r="478" spans="1:13" ht="14.25" customHeight="1" x14ac:dyDescent="0.25"/>
    <row r="479" spans="1:13" ht="14.25" customHeight="1" x14ac:dyDescent="0.25"/>
    <row r="480" spans="1:13" ht="14.25" customHeight="1" x14ac:dyDescent="0.25"/>
    <row r="481" ht="14.25" customHeight="1" x14ac:dyDescent="0.25"/>
    <row r="482" ht="14.25" customHeight="1" x14ac:dyDescent="0.25"/>
    <row r="483" ht="21.2" customHeight="1" x14ac:dyDescent="0.25"/>
    <row r="484" ht="23.45" customHeight="1" x14ac:dyDescent="0.25"/>
    <row r="485" ht="14.25" customHeight="1" x14ac:dyDescent="0.25"/>
    <row r="486" ht="14.25" customHeight="1" x14ac:dyDescent="0.25"/>
    <row r="487" ht="0.6" customHeight="1" x14ac:dyDescent="0.25"/>
    <row r="488" ht="14.45" customHeight="1" x14ac:dyDescent="0.25"/>
    <row r="489" ht="14.45" customHeight="1" x14ac:dyDescent="0.25"/>
    <row r="490" ht="14.25" customHeight="1" x14ac:dyDescent="0.25"/>
  </sheetData>
  <mergeCells count="222">
    <mergeCell ref="A364:B364"/>
    <mergeCell ref="A371:B371"/>
    <mergeCell ref="A373:B373"/>
    <mergeCell ref="A379:B379"/>
    <mergeCell ref="A386:B386"/>
    <mergeCell ref="A389:B389"/>
    <mergeCell ref="A330:B330"/>
    <mergeCell ref="A332:B332"/>
    <mergeCell ref="A335:B335"/>
    <mergeCell ref="A338:B338"/>
    <mergeCell ref="A342:B342"/>
    <mergeCell ref="A348:B348"/>
    <mergeCell ref="A349:B349"/>
    <mergeCell ref="A353:B353"/>
    <mergeCell ref="A355:B355"/>
    <mergeCell ref="A359:B359"/>
    <mergeCell ref="A374:B374"/>
    <mergeCell ref="A380:B380"/>
    <mergeCell ref="A388:B388"/>
    <mergeCell ref="L1:M2"/>
    <mergeCell ref="A2:K3"/>
    <mergeCell ref="L3:M3"/>
    <mergeCell ref="A4:A6"/>
    <mergeCell ref="B4:B6"/>
    <mergeCell ref="C4:C6"/>
    <mergeCell ref="D4:D6"/>
    <mergeCell ref="E4:J4"/>
    <mergeCell ref="K4:M4"/>
    <mergeCell ref="E5:G5"/>
    <mergeCell ref="H5:J5"/>
    <mergeCell ref="K5:K6"/>
    <mergeCell ref="L5:L6"/>
    <mergeCell ref="M5:M6"/>
    <mergeCell ref="B8:M8"/>
    <mergeCell ref="A13:B13"/>
    <mergeCell ref="A14:B14"/>
    <mergeCell ref="A16:B16"/>
    <mergeCell ref="A17:B17"/>
    <mergeCell ref="A22:B22"/>
    <mergeCell ref="A23:B23"/>
    <mergeCell ref="A29:B29"/>
    <mergeCell ref="A33:B33"/>
    <mergeCell ref="A34:B34"/>
    <mergeCell ref="A36:B36"/>
    <mergeCell ref="A37:B37"/>
    <mergeCell ref="A38:B38"/>
    <mergeCell ref="B39:M39"/>
    <mergeCell ref="A44:B44"/>
    <mergeCell ref="A51:B51"/>
    <mergeCell ref="A52:B52"/>
    <mergeCell ref="A58:B58"/>
    <mergeCell ref="A59:B59"/>
    <mergeCell ref="A63:B63"/>
    <mergeCell ref="A66:B66"/>
    <mergeCell ref="A68:B68"/>
    <mergeCell ref="A69:B69"/>
    <mergeCell ref="A71:B71"/>
    <mergeCell ref="A74:B74"/>
    <mergeCell ref="A75:B75"/>
    <mergeCell ref="A78:B78"/>
    <mergeCell ref="A79:B79"/>
    <mergeCell ref="A80:B80"/>
    <mergeCell ref="B81:M81"/>
    <mergeCell ref="A83:B83"/>
    <mergeCell ref="A84:B84"/>
    <mergeCell ref="A87:B87"/>
    <mergeCell ref="A88:B88"/>
    <mergeCell ref="A90:B90"/>
    <mergeCell ref="A93:B93"/>
    <mergeCell ref="A96:B96"/>
    <mergeCell ref="A98:B98"/>
    <mergeCell ref="A101:B101"/>
    <mergeCell ref="A104:B104"/>
    <mergeCell ref="A107:B107"/>
    <mergeCell ref="A108:B108"/>
    <mergeCell ref="A110:B110"/>
    <mergeCell ref="A111:B111"/>
    <mergeCell ref="A114:B114"/>
    <mergeCell ref="A115:B115"/>
    <mergeCell ref="A116:B116"/>
    <mergeCell ref="B117:M117"/>
    <mergeCell ref="A120:B120"/>
    <mergeCell ref="A121:B121"/>
    <mergeCell ref="A124:B124"/>
    <mergeCell ref="A126:B126"/>
    <mergeCell ref="A127:B127"/>
    <mergeCell ref="A130:B130"/>
    <mergeCell ref="A131:B131"/>
    <mergeCell ref="A132:B132"/>
    <mergeCell ref="A133:C133"/>
    <mergeCell ref="A134:C134"/>
    <mergeCell ref="B135:M135"/>
    <mergeCell ref="A137:B137"/>
    <mergeCell ref="A143:B143"/>
    <mergeCell ref="A149:B149"/>
    <mergeCell ref="A150:B150"/>
    <mergeCell ref="A154:B154"/>
    <mergeCell ref="A155:B155"/>
    <mergeCell ref="A156:B156"/>
    <mergeCell ref="B157:M157"/>
    <mergeCell ref="A167:B167"/>
    <mergeCell ref="A173:B173"/>
    <mergeCell ref="A178:B178"/>
    <mergeCell ref="A184:B184"/>
    <mergeCell ref="A191:B191"/>
    <mergeCell ref="A192:B192"/>
    <mergeCell ref="A196:B196"/>
    <mergeCell ref="A197:B197"/>
    <mergeCell ref="A205:B205"/>
    <mergeCell ref="A207:B207"/>
    <mergeCell ref="A208:B208"/>
    <mergeCell ref="A209:B209"/>
    <mergeCell ref="B210:M210"/>
    <mergeCell ref="A213:B213"/>
    <mergeCell ref="A214:B214"/>
    <mergeCell ref="A217:B217"/>
    <mergeCell ref="A221:B221"/>
    <mergeCell ref="A225:B225"/>
    <mergeCell ref="A231:B231"/>
    <mergeCell ref="A235:B235"/>
    <mergeCell ref="A237:B237"/>
    <mergeCell ref="A241:B241"/>
    <mergeCell ref="A242:B242"/>
    <mergeCell ref="A244:B244"/>
    <mergeCell ref="A246:B246"/>
    <mergeCell ref="A247:B247"/>
    <mergeCell ref="A250:B250"/>
    <mergeCell ref="A251:B251"/>
    <mergeCell ref="A252:B252"/>
    <mergeCell ref="A253:C253"/>
    <mergeCell ref="B254:M254"/>
    <mergeCell ref="A257:B257"/>
    <mergeCell ref="A260:B260"/>
    <mergeCell ref="A262:B262"/>
    <mergeCell ref="A265:B265"/>
    <mergeCell ref="A267:B267"/>
    <mergeCell ref="A268:B268"/>
    <mergeCell ref="A270:B270"/>
    <mergeCell ref="A271:B271"/>
    <mergeCell ref="A273:B273"/>
    <mergeCell ref="A274:B274"/>
    <mergeCell ref="A275:B275"/>
    <mergeCell ref="A276:C276"/>
    <mergeCell ref="A277:C277"/>
    <mergeCell ref="B278:M278"/>
    <mergeCell ref="A282:B282"/>
    <mergeCell ref="A285:B285"/>
    <mergeCell ref="A287:B287"/>
    <mergeCell ref="A289:B289"/>
    <mergeCell ref="A290:B290"/>
    <mergeCell ref="A292:B292"/>
    <mergeCell ref="A293:B293"/>
    <mergeCell ref="A296:B296"/>
    <mergeCell ref="A299:B299"/>
    <mergeCell ref="A300:B300"/>
    <mergeCell ref="A303:B303"/>
    <mergeCell ref="A304:B304"/>
    <mergeCell ref="A306:B306"/>
    <mergeCell ref="A307:B307"/>
    <mergeCell ref="A310:B310"/>
    <mergeCell ref="A316:B316"/>
    <mergeCell ref="A317:B317"/>
    <mergeCell ref="A318:C318"/>
    <mergeCell ref="B319:M319"/>
    <mergeCell ref="A324:B324"/>
    <mergeCell ref="A327:B327"/>
    <mergeCell ref="A336:B336"/>
    <mergeCell ref="A339:B339"/>
    <mergeCell ref="A390:B390"/>
    <mergeCell ref="A392:B392"/>
    <mergeCell ref="A393:C393"/>
    <mergeCell ref="A391:C391"/>
    <mergeCell ref="A394:C394"/>
    <mergeCell ref="A395:A396"/>
    <mergeCell ref="B395:M396"/>
    <mergeCell ref="A398:B398"/>
    <mergeCell ref="A399:B399"/>
    <mergeCell ref="A401:B401"/>
    <mergeCell ref="A402:B402"/>
    <mergeCell ref="A405:B405"/>
    <mergeCell ref="A406:B406"/>
    <mergeCell ref="A408:B408"/>
    <mergeCell ref="A412:B412"/>
    <mergeCell ref="A413:B413"/>
    <mergeCell ref="A415:B415"/>
    <mergeCell ref="A417:B417"/>
    <mergeCell ref="A418:B418"/>
    <mergeCell ref="A421:B421"/>
    <mergeCell ref="A424:B424"/>
    <mergeCell ref="A427:B427"/>
    <mergeCell ref="A430:B430"/>
    <mergeCell ref="A433:B433"/>
    <mergeCell ref="A434:B434"/>
    <mergeCell ref="A435:B435"/>
    <mergeCell ref="A436:C436"/>
    <mergeCell ref="B437:M437"/>
    <mergeCell ref="A439:B439"/>
    <mergeCell ref="A441:B441"/>
    <mergeCell ref="A443:B443"/>
    <mergeCell ref="A444:B444"/>
    <mergeCell ref="A445:B445"/>
    <mergeCell ref="A446:C446"/>
    <mergeCell ref="A447:C447"/>
    <mergeCell ref="B448:M448"/>
    <mergeCell ref="A450:B450"/>
    <mergeCell ref="A451:B451"/>
    <mergeCell ref="A454:B454"/>
    <mergeCell ref="A455:B455"/>
    <mergeCell ref="A458:B458"/>
    <mergeCell ref="A459:B459"/>
    <mergeCell ref="A461:B461"/>
    <mergeCell ref="A462:B462"/>
    <mergeCell ref="A463:B463"/>
    <mergeCell ref="A464:C464"/>
    <mergeCell ref="A474:C474"/>
    <mergeCell ref="A475:C475"/>
    <mergeCell ref="B465:M465"/>
    <mergeCell ref="A467:B467"/>
    <mergeCell ref="A469:B469"/>
    <mergeCell ref="A471:B471"/>
    <mergeCell ref="A472:B472"/>
    <mergeCell ref="A473:B473"/>
  </mergeCells>
  <pageMargins left="0.3611111111111111" right="0.3611111111111111" top="0.3611111111111111" bottom="0.3611111111111111" header="0.3" footer="0.3"/>
  <pageSetup paperSize="9" orientation="landscape" r:id="rId1"/>
  <rowBreaks count="15" manualBreakCount="15">
    <brk id="31" max="16383" man="1"/>
    <brk id="54" max="16383" man="1"/>
    <brk id="85" max="16383" man="1"/>
    <brk id="119" max="16383" man="1"/>
    <brk id="155" max="16383" man="1"/>
    <brk id="192" max="16383" man="1"/>
    <brk id="222" max="16383" man="1"/>
    <brk id="258" max="16383" man="1"/>
    <brk id="294" max="16383" man="1"/>
    <brk id="329" max="16383" man="1"/>
    <brk id="365" max="16383" man="1"/>
    <brk id="408" max="16383" man="1"/>
    <brk id="447" max="16383" man="1"/>
    <brk id="487" max="16383" man="1"/>
    <brk id="4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2018-03-26T07:56:30Z</dcterms:created>
  <dcterms:modified xsi:type="dcterms:W3CDTF">2018-03-26T07:57:07Z</dcterms:modified>
</cp:coreProperties>
</file>