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<sst xmlns="http://schemas.openxmlformats.org/spreadsheetml/2006/main" count="1536" uniqueCount="989">
  <si>
    <t>Додаток 1
до постанови Правління
Національного банку України
15 лютого 2018 року №11</t>
  </si>
  <si>
    <t>Оборотно-сальдовий баланс ПАТ "КРЕДИТВЕСТ БАНК" станом на 01.05.2018 року.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</si>
  <si>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</si>
  <si>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</si>
  <si>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</si>
  <si>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</si>
  <si>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</si>
  <si>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</si>
  <si>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</si>
  <si>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</si>
  <si>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</si>
  <si>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</si>
  <si>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</si>
  <si>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</si>
  <si>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</si>
  <si>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</si>
  <si>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</si>
  <si>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</si>
  <si>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</si>
  <si>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</si>
  <si>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</si>
  <si>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</si>
  <si>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</si>
  <si>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</si>
  <si>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</si>
  <si>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</si>
  <si>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/>
  </si>
  <si>
    <t>Клас 1</t>
  </si>
  <si>
    <t>1001</t>
  </si>
  <si>
    <t>Банкноти та монети в касі банку</t>
  </si>
  <si>
    <t>А</t>
  </si>
  <si>
    <t>1002</t>
  </si>
  <si>
    <t>Банкноти та монети в касі відділень банку</t>
  </si>
  <si>
    <t>1004</t>
  </si>
  <si>
    <t>Банкноти та монети в банкоматах</t>
  </si>
  <si>
    <t>1007</t>
  </si>
  <si>
    <t>Банкноти та монети в дорозі</t>
  </si>
  <si>
    <t>Група 100 усього</t>
  </si>
  <si>
    <t>Банкноти та монети</t>
  </si>
  <si>
    <t>Розділ 10 усього</t>
  </si>
  <si>
    <t>Готівкові кошти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</si>
  <si>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</si>
  <si>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</si>
  <si>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</si>
  <si>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</si>
  <si>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</si>
  <si>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</si>
  <si>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</si>
  <si>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</si>
  <si>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</si>
  <si>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</si>
  <si>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АП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</si>
  <si>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</si>
  <si>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</si>
  <si>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</si>
  <si>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Депозитні сертифікати Національного банку України, розміщені в банках України, що об</t>
  </si>
  <si>
    <t>Розділ 14 усього</t>
  </si>
  <si>
    <t>Казначейськi та iншi цiннi папери, що рефiнансуються Нацiональним банком України, та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</si>
  <si>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</si>
  <si>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</si>
  <si>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</si>
  <si>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</si>
  <si>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</si>
  <si>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</si>
  <si>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</si>
  <si>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</si>
  <si>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П</t>
  </si>
  <si>
    <t>Група 150 усього</t>
  </si>
  <si>
    <t>Кошти на вимогу в інших банках</t>
  </si>
  <si>
    <t>1521</t>
  </si>
  <si>
    <t>Кредити овернайт, що надані іншим банкам,які обліковуються за амортизованою собівартістю</t>
  </si>
  <si>
    <t>14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</si>
  <si>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</si>
  <si>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</si>
  <si>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</si>
  <si>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</si>
  <si>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</si>
  <si>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</si>
  <si>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</si>
  <si>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</si>
  <si>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</si>
  <si>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16</t>
  </si>
  <si>
    <t>1811</t>
  </si>
  <si>
    <t>Дебiторська заборгованiсть за операцiями з готiвкою</t>
  </si>
  <si>
    <t>Група 181 усього</t>
  </si>
  <si>
    <t>Дебiторська заборгованiсть за операцiями з банками</t>
  </si>
  <si>
    <t>Розділ 18 усього</t>
  </si>
  <si>
    <t>Клас 1 усього</t>
  </si>
  <si>
    <t>Казначейські та міжбанківські операції</t>
  </si>
  <si>
    <t>Клас 2</t>
  </si>
  <si>
    <t>17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</si>
  <si>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</si>
  <si>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</si>
  <si>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18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</si>
  <si>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</si>
  <si>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</si>
  <si>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19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</si>
  <si>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</si>
  <si>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</si>
  <si>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20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</si>
  <si>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</si>
  <si>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</si>
  <si>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Група 204 усього</t>
  </si>
  <si>
    <t>Придбані(створені) знецінені кредити суб'єктів господарювання, які обліковуються за</t>
  </si>
  <si>
    <t>21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</si>
  <si>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</si>
  <si>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</si>
  <si>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22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</si>
  <si>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</si>
  <si>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</si>
  <si>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23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</si>
  <si>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</si>
  <si>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</si>
  <si>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24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</si>
  <si>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</si>
  <si>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'</t>
  </si>
  <si>
    <t>Група 206 усього</t>
  </si>
  <si>
    <t>Кредити в поточну діяльність, що надані суб'єктам господарювання, які обліковуються</t>
  </si>
  <si>
    <t>Розділ 20 усього</t>
  </si>
  <si>
    <t>Кредити, що надані суб'єктам господарювання, які обліковуються за амортизованою собі</t>
  </si>
  <si>
    <t>25</t>
  </si>
  <si>
    <t>2203</t>
  </si>
  <si>
    <t>Кредити на поточні потреби, що надані фізичним особам, які обліковуються за амортизованою собівартістю</t>
  </si>
  <si>
    <t>26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</si>
  <si>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</si>
  <si>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</si>
  <si>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27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</si>
  <si>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</si>
  <si>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</si>
  <si>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28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</si>
  <si>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</si>
  <si>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</si>
  <si>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</si>
  <si>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Кредити на поточні потреби, що надані фізичним особам, які обліковуються за амортизо</t>
  </si>
  <si>
    <t>Розділ 22 усього</t>
  </si>
  <si>
    <t>Кредити, що надані фізичним особам, які обліковуються за амортизованою собівартістю</t>
  </si>
  <si>
    <t>29</t>
  </si>
  <si>
    <t>2600</t>
  </si>
  <si>
    <t>Кошти на вимогу суб'єктів господарювання</t>
  </si>
  <si>
    <t>30</t>
  </si>
  <si>
    <t>2607</t>
  </si>
  <si>
    <t>Нараховані доходи за кредитами овердрафт, що надані суб'єктам господарювання</t>
  </si>
  <si>
    <t>31</t>
  </si>
  <si>
    <t>2609</t>
  </si>
  <si>
    <t>Резерв за коштами на вимогу суб'єктів господарювання_</t>
  </si>
  <si>
    <t>Група 260 усього</t>
  </si>
  <si>
    <t>2620</t>
  </si>
  <si>
    <t>Кошти на вимогу фізичних осіб</t>
  </si>
  <si>
    <t>2625</t>
  </si>
  <si>
    <t>Кошти на вимогу фізичних осіб для здiйснення операцiй з використанням платіжних карток</t>
  </si>
  <si>
    <t>Група 262 усього</t>
  </si>
  <si>
    <t>2650</t>
  </si>
  <si>
    <t>Кошти на вимогу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</si>
  <si>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</si>
  <si>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</si>
  <si>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</si>
  <si>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</si>
  <si>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35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</si>
  <si>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</si>
  <si>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</si>
  <si>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</si>
  <si>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</si>
  <si>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36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</si>
  <si>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</si>
  <si>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</si>
  <si>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</si>
  <si>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</si>
  <si>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37</t>
  </si>
  <si>
    <t>2920</t>
  </si>
  <si>
    <t>Транзитний рахунок за операціями, здійсненими через банкомат</t>
  </si>
  <si>
    <t>38</t>
  </si>
  <si>
    <t>2924</t>
  </si>
  <si>
    <t>Транзитний рахунок за операцiями, здiйсненими з використанням платiжних карток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</si>
  <si>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</si>
  <si>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</si>
  <si>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</si>
  <si>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</si>
  <si>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</si>
  <si>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</si>
  <si>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Клас 3</t>
  </si>
  <si>
    <t>39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</si>
  <si>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</si>
  <si>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</si>
  <si>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</si>
  <si>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</t>
  </si>
  <si>
    <t>Розділ 30 усього</t>
  </si>
  <si>
    <t>Цінні папери, які обліковуються за справедливою вартістю через прибутки/збитки</t>
  </si>
  <si>
    <t>40</t>
  </si>
  <si>
    <t>3402</t>
  </si>
  <si>
    <t>Запаси матеріальних цінностей у підзвітних осіб</t>
  </si>
  <si>
    <t>41</t>
  </si>
  <si>
    <t>3409</t>
  </si>
  <si>
    <t>Майно, що перейшло у власнiсть банку як заставодержателя</t>
  </si>
  <si>
    <t>Група 340 усього</t>
  </si>
  <si>
    <t>Запаси матеріальних цінностей та необоротні активи, утримувані для продажу</t>
  </si>
  <si>
    <t>Розділ 34 усього</t>
  </si>
  <si>
    <t>42</t>
  </si>
  <si>
    <t>3500</t>
  </si>
  <si>
    <t>Витрати майбутніх періодів</t>
  </si>
  <si>
    <t>Група 350 усього</t>
  </si>
  <si>
    <t>43</t>
  </si>
  <si>
    <t>3510</t>
  </si>
  <si>
    <t>Дебіторська заборгованість з придбання активiв</t>
  </si>
  <si>
    <t>44</t>
  </si>
  <si>
    <t>3519</t>
  </si>
  <si>
    <t>Дебiторська заборгованiсть за послуги</t>
  </si>
  <si>
    <t>Група 351 усього</t>
  </si>
  <si>
    <t>Дебіторська заборгованість за господарською діяльністю банку</t>
  </si>
  <si>
    <t>45</t>
  </si>
  <si>
    <t>3521</t>
  </si>
  <si>
    <t>Відстрочений податковий актив</t>
  </si>
  <si>
    <t>46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</si>
  <si>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</si>
  <si>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</si>
  <si>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</si>
  <si>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Розрахунки за податками та обов'язковими платежами</t>
  </si>
  <si>
    <t>47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</si>
  <si>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</si>
  <si>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</si>
  <si>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48</t>
  </si>
  <si>
    <t>3548</t>
  </si>
  <si>
    <t>Дебіторська заборгованість за операціями з іншими фінансовими інструментами</t>
  </si>
  <si>
    <t>Група 354 усього</t>
  </si>
  <si>
    <t>Дебіторська заборгованість за операціями банку з фінансовими інструментами</t>
  </si>
  <si>
    <t>49</t>
  </si>
  <si>
    <t>3550</t>
  </si>
  <si>
    <t>Аванси працівникам банку на витрати з відрядження</t>
  </si>
  <si>
    <t>Група 355 усього</t>
  </si>
  <si>
    <t>Дебiторська заборгованіcть за розрахунками з працiвниками банку</t>
  </si>
  <si>
    <t>50</t>
  </si>
  <si>
    <t>3570</t>
  </si>
  <si>
    <t>Нараховані доходи за розрахунково-касове обслуговування_</t>
  </si>
  <si>
    <t>51</t>
  </si>
  <si>
    <t>3578</t>
  </si>
  <si>
    <t>Інші нараховані доходи_</t>
  </si>
  <si>
    <t>Група 357 усього</t>
  </si>
  <si>
    <t>Iнші нараховані доходи</t>
  </si>
  <si>
    <t>52</t>
  </si>
  <si>
    <t>3590</t>
  </si>
  <si>
    <t>Резерви під нефінансову дебіторську заборгованість за операціями банку_</t>
  </si>
  <si>
    <t>53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</si>
  <si>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</si>
  <si>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</si>
  <si>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</si>
  <si>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</si>
  <si>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</si>
  <si>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</si>
  <si>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</si>
  <si>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</si>
  <si>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</si>
  <si>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</si>
  <si>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</si>
  <si>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</si>
  <si>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55</t>
  </si>
  <si>
    <t>3800</t>
  </si>
  <si>
    <t>Позиція банку щодо іноземної валюти та банківських металів</t>
  </si>
  <si>
    <t>56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</si>
  <si>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</si>
  <si>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</si>
  <si>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</si>
  <si>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</si>
  <si>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</si>
  <si>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</si>
  <si>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Клас 4</t>
  </si>
  <si>
    <t>57</t>
  </si>
  <si>
    <t>4300</t>
  </si>
  <si>
    <t>Нематеріальні активи</t>
  </si>
  <si>
    <t>58</t>
  </si>
  <si>
    <t>4309</t>
  </si>
  <si>
    <t>Накопичена амортизація нематеріальних активів</t>
  </si>
  <si>
    <t>Група 430 усього</t>
  </si>
  <si>
    <t>Розділ 43 усього</t>
  </si>
  <si>
    <t>59</t>
  </si>
  <si>
    <t>4400</t>
  </si>
  <si>
    <t>Основні засоби</t>
  </si>
  <si>
    <t>60</t>
  </si>
  <si>
    <t>4409</t>
  </si>
  <si>
    <t>Знос основних засобів</t>
  </si>
  <si>
    <t>Група 440 усього</t>
  </si>
  <si>
    <t>61</t>
  </si>
  <si>
    <t>4410</t>
  </si>
  <si>
    <t>Інвестицiйна нерухомість</t>
  </si>
  <si>
    <t>Група 441 усього</t>
  </si>
  <si>
    <t>62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</si>
  <si>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</si>
  <si>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</si>
  <si>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усього</t>
  </si>
  <si>
    <t>Капітальні iнвестицiї за основними засобами</t>
  </si>
  <si>
    <t>Розділ 44 усього</t>
  </si>
  <si>
    <t>63</t>
  </si>
  <si>
    <t>4500</t>
  </si>
  <si>
    <t>Iншi необоротнi матерiальнi активи</t>
  </si>
  <si>
    <t>64</t>
  </si>
  <si>
    <t>4509</t>
  </si>
  <si>
    <t>Знос iнших необоротних матерiальних активiв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</si>
  <si>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</si>
  <si>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</si>
  <si>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</si>
  <si>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</si>
  <si>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</si>
  <si>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АКТИВИ - Усього</t>
  </si>
  <si>
    <t>Aктиви - Усього</t>
  </si>
  <si>
    <t>65</t>
  </si>
  <si>
    <t>1600</t>
  </si>
  <si>
    <t>Кореспондентські рахунки інших банків</t>
  </si>
  <si>
    <t>Група 160 усього</t>
  </si>
  <si>
    <t>Кошти на вимогу інших банків</t>
  </si>
  <si>
    <t>66</t>
  </si>
  <si>
    <t>1613</t>
  </si>
  <si>
    <t>Строкові вклади (депозити) інших банків, які обліковуються за амортизованою собівартістю</t>
  </si>
  <si>
    <t>67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</si>
  <si>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</si>
  <si>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</si>
  <si>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68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</si>
  <si>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</si>
  <si>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</si>
  <si>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Група 161 усього</t>
  </si>
  <si>
    <t>Cтрокові вклади (депозити) інших банків, які обліковуються за амортизованою собіварт</t>
  </si>
  <si>
    <t>69</t>
  </si>
  <si>
    <t>1623</t>
  </si>
  <si>
    <t>Інші кредити, що отримані від інших банків, які обліковуються за амортизованою собівартістю</t>
  </si>
  <si>
    <t>70</t>
  </si>
  <si>
    <t>1626</t>
  </si>
  <si>
    <t>Неамортизований дисконт за кредитами, що отримані від інших банків, які обліковуються за амортизованою собівартістю</t>
  </si>
  <si>
    <t>71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</si>
  <si>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</si>
  <si>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</si>
  <si>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</si>
  <si>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</t>
  </si>
  <si>
    <t>Розділ 16 усього</t>
  </si>
  <si>
    <t>Кошти інших банків</t>
  </si>
  <si>
    <t>72</t>
  </si>
  <si>
    <t>1911</t>
  </si>
  <si>
    <t>Кредиторська заборгованiсть за операціями з готiвкою</t>
  </si>
  <si>
    <t>73</t>
  </si>
  <si>
    <t>1919</t>
  </si>
  <si>
    <t>Інша кредиторська заборгованiсть за операціями з банками</t>
  </si>
  <si>
    <t>Група 191 усього</t>
  </si>
  <si>
    <t>Кредиторська заборгованiсть за операцiями з банками</t>
  </si>
  <si>
    <t>Розділ 19 усього</t>
  </si>
  <si>
    <t>74</t>
  </si>
  <si>
    <t>75</t>
  </si>
  <si>
    <t>2602</t>
  </si>
  <si>
    <t>Кошти в розрахунках суб'єктів господарювання</t>
  </si>
  <si>
    <t>76</t>
  </si>
  <si>
    <t>2603</t>
  </si>
  <si>
    <t>Розподiльчi рахунки суб'єктів господарювання</t>
  </si>
  <si>
    <t>77</t>
  </si>
  <si>
    <t>2604</t>
  </si>
  <si>
    <t>Цільові кошти на вимогу суб'єктів господарювання</t>
  </si>
  <si>
    <t>78</t>
  </si>
  <si>
    <t>2605</t>
  </si>
  <si>
    <t>Кошти на вимогу суб'єктів господарювання для здiйснення операцiй з використанням платіжних карток</t>
  </si>
  <si>
    <t>79</t>
  </si>
  <si>
    <t>2608</t>
  </si>
  <si>
    <t>Нараховані витрати за коштами на вимогу суб'єктів господарювання</t>
  </si>
  <si>
    <t>80</t>
  </si>
  <si>
    <t>2610</t>
  </si>
  <si>
    <t>Строкові вклади (депозити) суб'єктів господарювання_</t>
  </si>
  <si>
    <t>81</t>
  </si>
  <si>
    <t>2616</t>
  </si>
  <si>
    <t>Неамортизований дисконт/премія за строковими коштами суб'єктів господарювання</t>
  </si>
  <si>
    <t>82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</si>
  <si>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</si>
  <si>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</si>
  <si>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</si>
  <si>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</si>
  <si>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83</t>
  </si>
  <si>
    <t>84</t>
  </si>
  <si>
    <t>2622</t>
  </si>
  <si>
    <t>Кошти в розрахунках фізичних осіб</t>
  </si>
  <si>
    <t>85</t>
  </si>
  <si>
    <t>86</t>
  </si>
  <si>
    <t>2628</t>
  </si>
  <si>
    <t>Нараховані витрати за коштами на вимогу фізичних осіб_</t>
  </si>
  <si>
    <t>87</t>
  </si>
  <si>
    <t>2630</t>
  </si>
  <si>
    <t>Строкові вклади (депозити) фізичних осіб_</t>
  </si>
  <si>
    <t>88</t>
  </si>
  <si>
    <t>2636</t>
  </si>
  <si>
    <t>Неамортизований дисконт/премія за строковими коштами фізичних осіб</t>
  </si>
  <si>
    <t>89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</si>
  <si>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</si>
  <si>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</si>
  <si>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</si>
  <si>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</si>
  <si>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90</t>
  </si>
  <si>
    <t>91</t>
  </si>
  <si>
    <t>2651</t>
  </si>
  <si>
    <t>Строкові вклади (депозити) небанківських фінансових установ</t>
  </si>
  <si>
    <t>92</t>
  </si>
  <si>
    <t>2656</t>
  </si>
  <si>
    <t>Неамортизований дисконт/премія за строковими коштами небанківських фінансових установ</t>
  </si>
  <si>
    <t>93</t>
  </si>
  <si>
    <t>2658</t>
  </si>
  <si>
    <t>Нараховані витрати за коштами небанківських фінансових установ_</t>
  </si>
  <si>
    <t>94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</si>
  <si>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</si>
  <si>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</si>
  <si>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95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</si>
  <si>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</si>
  <si>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</si>
  <si>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96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</si>
  <si>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</si>
  <si>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</si>
  <si>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</si>
  <si>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Кредити, що отримані від міжнародних та інших організацій, які обліковуються за амор</t>
  </si>
  <si>
    <t>Розділ 27 усього</t>
  </si>
  <si>
    <t>Кредити, що отримані від міжнародних та інших організацій</t>
  </si>
  <si>
    <t>97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</si>
  <si>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</si>
  <si>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</si>
  <si>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98</t>
  </si>
  <si>
    <t>2902</t>
  </si>
  <si>
    <t>Кредиторська заборгованість за прийняті платежі</t>
  </si>
  <si>
    <t>99</t>
  </si>
  <si>
    <t>2903</t>
  </si>
  <si>
    <t>Кошти клієнтів банку за недiючими рахунками</t>
  </si>
  <si>
    <t>100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</si>
  <si>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</si>
  <si>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</si>
  <si>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</si>
  <si>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</si>
  <si>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101</t>
  </si>
  <si>
    <t>102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</si>
  <si>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</si>
  <si>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</si>
  <si>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усього</t>
  </si>
  <si>
    <t>Похідні фінансові зобов'язання, які обліковуються за справедливою вартістю через при</t>
  </si>
  <si>
    <t>103</t>
  </si>
  <si>
    <t>3385</t>
  </si>
  <si>
    <t>Переоцінка фінансових зобов'язань банку, які обліковуються за справедливою вартістю через прибутки/збитки</t>
  </si>
  <si>
    <t>Група 338 усього</t>
  </si>
  <si>
    <t>Фінансові зобов'язання банку, які обліковуються за справедливою вартістю з визнанням</t>
  </si>
  <si>
    <t>Розділ 33 усього</t>
  </si>
  <si>
    <t>Цінні папери власного боргу та похідні фінансові зобов'язання</t>
  </si>
  <si>
    <t>104</t>
  </si>
  <si>
    <t>3600</t>
  </si>
  <si>
    <t>Доходи майбутніх періодів</t>
  </si>
  <si>
    <t>Група 360 усього</t>
  </si>
  <si>
    <t>105</t>
  </si>
  <si>
    <t>3620</t>
  </si>
  <si>
    <t>Кредиторська заборгованість за податком на прибуток</t>
  </si>
  <si>
    <t>106</t>
  </si>
  <si>
    <t>3622</t>
  </si>
  <si>
    <t>Кредиторська заборгованість за податками та обов'язковими платежами, крiм податку на прибуток</t>
  </si>
  <si>
    <t>107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</si>
  <si>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</si>
  <si>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</si>
  <si>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</si>
  <si>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108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</si>
  <si>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</si>
  <si>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</si>
  <si>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109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</si>
  <si>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</si>
  <si>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</si>
  <si>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</si>
  <si>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</si>
  <si>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110</t>
  </si>
  <si>
    <t>3650</t>
  </si>
  <si>
    <t>Заборгованість працівникам банку на відрядження</t>
  </si>
  <si>
    <t>111</t>
  </si>
  <si>
    <t>3651</t>
  </si>
  <si>
    <t>Заборгованість працівникам банку на господарські витрати</t>
  </si>
  <si>
    <t>112</t>
  </si>
  <si>
    <t>3652</t>
  </si>
  <si>
    <t>Нарахування працівникам банку за заробітною платою</t>
  </si>
  <si>
    <t>113</t>
  </si>
  <si>
    <t>3653</t>
  </si>
  <si>
    <t>Утримання з працівників банку на користь третіх осіб</t>
  </si>
  <si>
    <t>114</t>
  </si>
  <si>
    <t>3658</t>
  </si>
  <si>
    <t>Забезпечення оплати вiдпусток</t>
  </si>
  <si>
    <t>Група 365 усього</t>
  </si>
  <si>
    <t>Кредиторська заборгованість за розрахунками з працівниками банку</t>
  </si>
  <si>
    <t>115</t>
  </si>
  <si>
    <t>3660</t>
  </si>
  <si>
    <t>Субординований борг банку</t>
  </si>
  <si>
    <t>116</t>
  </si>
  <si>
    <t>3666</t>
  </si>
  <si>
    <t>Неамортизований дисконт/премія за субординованим боргом</t>
  </si>
  <si>
    <t>117</t>
  </si>
  <si>
    <t>3668</t>
  </si>
  <si>
    <t>Нараховані витрати за субординованим боргом_</t>
  </si>
  <si>
    <t>Група 366 усього</t>
  </si>
  <si>
    <t>118</t>
  </si>
  <si>
    <t>3678</t>
  </si>
  <si>
    <t>Інші нараховані витрати_</t>
  </si>
  <si>
    <t>Група 367 усього</t>
  </si>
  <si>
    <t>Iнші нараховані витрати</t>
  </si>
  <si>
    <t>119</t>
  </si>
  <si>
    <t>3690</t>
  </si>
  <si>
    <t>Резерви за наданими фінансовими гарантіями</t>
  </si>
  <si>
    <t>120</t>
  </si>
  <si>
    <t>3692</t>
  </si>
  <si>
    <t>Резерви за кредитними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</si>
  <si>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</si>
  <si>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</si>
  <si>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</si>
  <si>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</si>
  <si>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121</t>
  </si>
  <si>
    <t>3720</t>
  </si>
  <si>
    <t>Кредитові суми до з'ясування</t>
  </si>
  <si>
    <t>Група 372 усього</t>
  </si>
  <si>
    <t>122</t>
  </si>
  <si>
    <t>123</t>
  </si>
  <si>
    <t>124</t>
  </si>
  <si>
    <t>ЗОБОВ'ЯЗАННЯ - Усього</t>
  </si>
  <si>
    <t>Клас 5</t>
  </si>
  <si>
    <t>125</t>
  </si>
  <si>
    <t>5000</t>
  </si>
  <si>
    <t>Статутний капітал банку</t>
  </si>
  <si>
    <t>126</t>
  </si>
  <si>
    <t>5004</t>
  </si>
  <si>
    <t>Незареєстрований статутний капітал</t>
  </si>
  <si>
    <t>Група 500 усього</t>
  </si>
  <si>
    <t>Статутний капiтал банку</t>
  </si>
  <si>
    <t>127</t>
  </si>
  <si>
    <t>5010</t>
  </si>
  <si>
    <t>Емісійні різниці</t>
  </si>
  <si>
    <t>128</t>
  </si>
  <si>
    <t>5011</t>
  </si>
  <si>
    <t>Операції з акціонерами (власниками)</t>
  </si>
  <si>
    <t>Група 501 усього</t>
  </si>
  <si>
    <t>Емiсiйнi рiзницi та додаткові внески</t>
  </si>
  <si>
    <t>129</t>
  </si>
  <si>
    <t>5021</t>
  </si>
  <si>
    <t>Резервнi фонди</t>
  </si>
  <si>
    <t>Група 502 усього</t>
  </si>
  <si>
    <t>Загальнi резерви та фонди банку</t>
  </si>
  <si>
    <t>130</t>
  </si>
  <si>
    <t>5030</t>
  </si>
  <si>
    <t>Нерозподілені прибутки минулих років</t>
  </si>
  <si>
    <t>131</t>
  </si>
  <si>
    <t>5031</t>
  </si>
  <si>
    <t>Непокриті збитки минулих років</t>
  </si>
  <si>
    <t>Група 503 усього</t>
  </si>
  <si>
    <t>Результати минулих рокiв</t>
  </si>
  <si>
    <t>132</t>
  </si>
  <si>
    <t>5040</t>
  </si>
  <si>
    <t>Прибуток звітного року_</t>
  </si>
  <si>
    <t>Група 504 усього</t>
  </si>
  <si>
    <t>Результати звітного року</t>
  </si>
  <si>
    <t>Розділ 50 усього</t>
  </si>
  <si>
    <t>Статутний капiтал та iншi фонди банку</t>
  </si>
  <si>
    <t>133</t>
  </si>
  <si>
    <t>5105</t>
  </si>
  <si>
    <t>Результати коригування вартості фінансових інструментів під час первісного визнання</t>
  </si>
  <si>
    <t>Група 510 усього</t>
  </si>
  <si>
    <t>Результати переоцiнки</t>
  </si>
  <si>
    <t>Розділ 51 усього</t>
  </si>
  <si>
    <t>134</t>
  </si>
  <si>
    <t>5999</t>
  </si>
  <si>
    <t>П Результат поточного року</t>
  </si>
  <si>
    <t>Група 599 усього</t>
  </si>
  <si>
    <t>599</t>
  </si>
  <si>
    <t>Розділ 59 усього</t>
  </si>
  <si>
    <t>Результат поточного року</t>
  </si>
  <si>
    <t>Клас 5 усього</t>
  </si>
  <si>
    <t>Капiтал банку</t>
  </si>
  <si>
    <t>КАПIТАЛ - Усього</t>
  </si>
  <si>
    <t>Пасиви - Усього</t>
  </si>
  <si>
    <t>Клас 6</t>
  </si>
  <si>
    <t>135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</si>
  <si>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</si>
  <si>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</si>
  <si>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136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</si>
  <si>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</si>
  <si>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</si>
  <si>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137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</si>
  <si>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</si>
  <si>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</si>
  <si>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усього</t>
  </si>
  <si>
    <t>Процентнi доходи за коштами, що розмiщенi в iнших банках</t>
  </si>
  <si>
    <t>138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</si>
  <si>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</si>
  <si>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</si>
  <si>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139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</si>
  <si>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</si>
  <si>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</si>
  <si>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</si>
  <si>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</t>
  </si>
  <si>
    <t>140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</si>
  <si>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</si>
  <si>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</si>
  <si>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Група 603 усього</t>
  </si>
  <si>
    <t>Процентні доходи за придбаними (створеними) знеціненими кредитами, що надані суб'єкт</t>
  </si>
  <si>
    <t>141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</si>
  <si>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</si>
  <si>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</si>
  <si>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</si>
  <si>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</t>
  </si>
  <si>
    <t>Розділ 60 усього</t>
  </si>
  <si>
    <t>Процентнi доходи</t>
  </si>
  <si>
    <t>142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</si>
  <si>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</si>
  <si>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</si>
  <si>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</si>
  <si>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</si>
  <si>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</si>
  <si>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</si>
  <si>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143</t>
  </si>
  <si>
    <t>6204</t>
  </si>
  <si>
    <t>Результат від переоцінки іноземної валюти та банківських металів</t>
  </si>
  <si>
    <t>144</t>
  </si>
  <si>
    <t>6208</t>
  </si>
  <si>
    <t>Результат від переоцінки валютних своп-контрактів</t>
  </si>
  <si>
    <t>Група 620 усього</t>
  </si>
  <si>
    <t>Результат вiд переоцінки</t>
  </si>
  <si>
    <t>145</t>
  </si>
  <si>
    <t>6214</t>
  </si>
  <si>
    <t>Результат від операцій купівлі-продажу іноземної валюти та банківських металів</t>
  </si>
  <si>
    <t>146</t>
  </si>
  <si>
    <t>6218</t>
  </si>
  <si>
    <t>Результат від операцій купівлі-продажу валютних своп-контрактів</t>
  </si>
  <si>
    <t>Група 621 усього</t>
  </si>
  <si>
    <t>Результат від операцій з купівлі-продажу</t>
  </si>
  <si>
    <t>Розділ 62 усього</t>
  </si>
  <si>
    <t>Результат вiд переоцінки та від операцiй з купівлі-продажу</t>
  </si>
  <si>
    <t>147</t>
  </si>
  <si>
    <t>6397</t>
  </si>
  <si>
    <t>Штрафи, пені, що отримані банком</t>
  </si>
  <si>
    <t>148</t>
  </si>
  <si>
    <t>6399</t>
  </si>
  <si>
    <t>Iнші операційні доходи</t>
  </si>
  <si>
    <t>Група 639 усього</t>
  </si>
  <si>
    <t>Iншi операцiйнi доходи</t>
  </si>
  <si>
    <t>Розділ 63 усього</t>
  </si>
  <si>
    <t>149</t>
  </si>
  <si>
    <t>6490</t>
  </si>
  <si>
    <t>Позитивний результат від продажу нематерiальних активiв та основних засобів</t>
  </si>
  <si>
    <t>Група 649 усього</t>
  </si>
  <si>
    <t>Iншi доходи</t>
  </si>
  <si>
    <t>Розділ 64 усього</t>
  </si>
  <si>
    <t>150</t>
  </si>
  <si>
    <t>6500</t>
  </si>
  <si>
    <t>Комісійні доходи від розрахунково-касового обслуговування банків</t>
  </si>
  <si>
    <t>151</t>
  </si>
  <si>
    <t>6509</t>
  </si>
  <si>
    <t>Інші комісійні доходи за операціями з банками</t>
  </si>
  <si>
    <t>Група 650 усього</t>
  </si>
  <si>
    <t>Комісійні доходи за операціями з банками</t>
  </si>
  <si>
    <t>152</t>
  </si>
  <si>
    <t>6510</t>
  </si>
  <si>
    <t>Комісійні доходи від розрахунково-касового обслуговування клієнтів</t>
  </si>
  <si>
    <t>153</t>
  </si>
  <si>
    <t>6511</t>
  </si>
  <si>
    <t>Комісійні доходи від кредитного обслуговування клієнтів</t>
  </si>
  <si>
    <t>154</t>
  </si>
  <si>
    <t>6514</t>
  </si>
  <si>
    <t>Комісійні доходи за операціями на валютному ринку та ринку банківських металів для клієнтів</t>
  </si>
  <si>
    <t>155</t>
  </si>
  <si>
    <t>6518</t>
  </si>
  <si>
    <t>Комісійні доходи за позабалансовими операціями з клієнтами</t>
  </si>
  <si>
    <t>156</t>
  </si>
  <si>
    <t>6519</t>
  </si>
  <si>
    <t>Інші комісійні доходи за операціями з клієнтами</t>
  </si>
  <si>
    <t>Група 651 усього</t>
  </si>
  <si>
    <t>Комісійні доходи операціями з клієнтами</t>
  </si>
  <si>
    <t>Розділ 65 усього</t>
  </si>
  <si>
    <t>Комісійні доходи</t>
  </si>
  <si>
    <t>Клас 6 усього</t>
  </si>
  <si>
    <t>Доходи</t>
  </si>
  <si>
    <t>ДОХОДИ - Усього</t>
  </si>
  <si>
    <t>Клас 7</t>
  </si>
  <si>
    <t>157</t>
  </si>
  <si>
    <t>7011</t>
  </si>
  <si>
    <t>Процентні витрати за депозитами овернайт інших банків</t>
  </si>
  <si>
    <t>158</t>
  </si>
  <si>
    <t>7012</t>
  </si>
  <si>
    <t>Процентні витрати за строковими вкладами (депозитами) інших банків</t>
  </si>
  <si>
    <t>159</t>
  </si>
  <si>
    <t>7014</t>
  </si>
  <si>
    <t>Процентні витрати за кредитами овернайт, що отриманi вiд інших банків</t>
  </si>
  <si>
    <t>160</t>
  </si>
  <si>
    <t>7017</t>
  </si>
  <si>
    <t>Процентні витрати за іншими кредитами, що отримані від інших банків</t>
  </si>
  <si>
    <t>Група 701 усього</t>
  </si>
  <si>
    <t>Процентнi витрати за коштами, що отриманi вiд iнших банкiв</t>
  </si>
  <si>
    <t>161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</si>
  <si>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</si>
  <si>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</si>
  <si>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162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</si>
  <si>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</si>
  <si>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</si>
  <si>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</si>
  <si>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</t>
  </si>
  <si>
    <t>163</t>
  </si>
  <si>
    <t>7040</t>
  </si>
  <si>
    <t>Процентнi витрати за коштами на вимогу фiзичних осiб</t>
  </si>
  <si>
    <t>164</t>
  </si>
  <si>
    <t>7041</t>
  </si>
  <si>
    <t>Процентнi витрати за строковими коштами фiзичних осiб</t>
  </si>
  <si>
    <t>Група 704 усього</t>
  </si>
  <si>
    <t>Процентнi витрати за операцiями з фiзичними особами</t>
  </si>
  <si>
    <t>165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</si>
  <si>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</si>
  <si>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</si>
  <si>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</si>
  <si>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</si>
  <si>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166</t>
  </si>
  <si>
    <t>7070</t>
  </si>
  <si>
    <t>Процентнi витрати за коштами на вимогу небанківських фінансових установ</t>
  </si>
  <si>
    <t>167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</si>
  <si>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</si>
  <si>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</si>
  <si>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</si>
  <si>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</si>
  <si>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</si>
  <si>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Процентнi витрати</t>
  </si>
  <si>
    <t>168</t>
  </si>
  <si>
    <t>7140</t>
  </si>
  <si>
    <t>Процентні витрати за субординованим боргом</t>
  </si>
  <si>
    <t>Група 714 усього</t>
  </si>
  <si>
    <t>Інші процентні витрати</t>
  </si>
  <si>
    <t>Розділ 71 усього</t>
  </si>
  <si>
    <t>169</t>
  </si>
  <si>
    <t>7300</t>
  </si>
  <si>
    <t>Витрати на СЕП</t>
  </si>
  <si>
    <t>170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</si>
  <si>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</si>
  <si>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</si>
  <si>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</si>
  <si>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</si>
  <si>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171</t>
  </si>
  <si>
    <t>7391</t>
  </si>
  <si>
    <t>Витрати на інкасацію та перевезення цінностей</t>
  </si>
  <si>
    <t>172</t>
  </si>
  <si>
    <t>7392</t>
  </si>
  <si>
    <t>Витрати на аудит</t>
  </si>
  <si>
    <t>173</t>
  </si>
  <si>
    <t>7395</t>
  </si>
  <si>
    <t>Витрати на оперативний лiзинг (оренду)</t>
  </si>
  <si>
    <t>174</t>
  </si>
  <si>
    <t>7396</t>
  </si>
  <si>
    <t>Витрати за отриманими консультаційними послугами фінансового характеру</t>
  </si>
  <si>
    <t>175</t>
  </si>
  <si>
    <t>7399</t>
  </si>
  <si>
    <t>Iнші операційні витрати</t>
  </si>
  <si>
    <t>Група 739 усього</t>
  </si>
  <si>
    <t>Iншi операцiйнi витрати</t>
  </si>
  <si>
    <t>Розділ 73 усього</t>
  </si>
  <si>
    <t>176</t>
  </si>
  <si>
    <t>7400</t>
  </si>
  <si>
    <t>Основна і додаткова заробітна плата</t>
  </si>
  <si>
    <t>177</t>
  </si>
  <si>
    <t>7401</t>
  </si>
  <si>
    <t>Єдиний внесок на загальнообов'язкове державне соціальне страхування</t>
  </si>
  <si>
    <t>178</t>
  </si>
  <si>
    <t>7409</t>
  </si>
  <si>
    <t>Iнші витрати на утримання персоналу</t>
  </si>
  <si>
    <t>Група 740 усього</t>
  </si>
  <si>
    <t>Витрати на утримання персоналу</t>
  </si>
  <si>
    <t>179</t>
  </si>
  <si>
    <t>7411</t>
  </si>
  <si>
    <t>Податок на землю</t>
  </si>
  <si>
    <t>180</t>
  </si>
  <si>
    <t>7418</t>
  </si>
  <si>
    <t>Вiдрахування до Фонду гарантування вкладiв фiзичних осiб</t>
  </si>
  <si>
    <t>Група 741 усього</t>
  </si>
  <si>
    <t>Сплата податкiв та iнших обов'язкових платежiв, крiм податку на прибуток</t>
  </si>
  <si>
    <t>181</t>
  </si>
  <si>
    <t>7420</t>
  </si>
  <si>
    <t>Витрати на утримання власних основних засобiв i нематерiальних активiв</t>
  </si>
  <si>
    <t>182</t>
  </si>
  <si>
    <t>7421</t>
  </si>
  <si>
    <t>Витрати на утримання основних засобiв, що отриманi у лiзинг (оренду)</t>
  </si>
  <si>
    <t>183</t>
  </si>
  <si>
    <t>7423</t>
  </si>
  <si>
    <t>Амортизація</t>
  </si>
  <si>
    <t>Група 742 усього</t>
  </si>
  <si>
    <t>Витрати на утримання основних засобiв i нематерiальних активiв</t>
  </si>
  <si>
    <t>184</t>
  </si>
  <si>
    <t>7430</t>
  </si>
  <si>
    <t>Витрати на комунальні послуги</t>
  </si>
  <si>
    <t>185</t>
  </si>
  <si>
    <t>7431</t>
  </si>
  <si>
    <t>Господарські витрати</t>
  </si>
  <si>
    <t>186</t>
  </si>
  <si>
    <t>7432</t>
  </si>
  <si>
    <t>Витрати на охорону</t>
  </si>
  <si>
    <t>187</t>
  </si>
  <si>
    <t>7433</t>
  </si>
  <si>
    <t>Iншi експлуатацiйнi витрати</t>
  </si>
  <si>
    <t>Група 743 усього</t>
  </si>
  <si>
    <t>Iншi експлуатацiйнi та господарські витрати</t>
  </si>
  <si>
    <t>188</t>
  </si>
  <si>
    <t>7450</t>
  </si>
  <si>
    <t>Поштово-телефонні витрати</t>
  </si>
  <si>
    <t>189</t>
  </si>
  <si>
    <t>7452</t>
  </si>
  <si>
    <t>Витрати на відрядження</t>
  </si>
  <si>
    <t>190</t>
  </si>
  <si>
    <t>7454</t>
  </si>
  <si>
    <t>Представницькі витрати</t>
  </si>
  <si>
    <t>191</t>
  </si>
  <si>
    <t>7455</t>
  </si>
  <si>
    <t>Витрати на маркетинг і рекламу_</t>
  </si>
  <si>
    <t>192</t>
  </si>
  <si>
    <t>7456</t>
  </si>
  <si>
    <t>Спонсорство та доброчинність</t>
  </si>
  <si>
    <t>193</t>
  </si>
  <si>
    <t>7457</t>
  </si>
  <si>
    <t>Iнші адміністративні витрати</t>
  </si>
  <si>
    <t>Група 745 усього</t>
  </si>
  <si>
    <t>194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</si>
  <si>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</si>
  <si>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</si>
  <si>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</si>
  <si>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</si>
  <si>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</si>
  <si>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195</t>
  </si>
  <si>
    <t>7500</t>
  </si>
  <si>
    <t>Комісійні витрати на розрахунково-касове обслуговування</t>
  </si>
  <si>
    <t>196</t>
  </si>
  <si>
    <t>7501</t>
  </si>
  <si>
    <t>Комісійні витрати на кредитне обслуговування</t>
  </si>
  <si>
    <t>197</t>
  </si>
  <si>
    <t>7503</t>
  </si>
  <si>
    <t>Комісійні витрати за операціями з цінними паперами</t>
  </si>
  <si>
    <t>198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</si>
  <si>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</si>
  <si>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</si>
  <si>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</si>
  <si>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</si>
  <si>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</si>
  <si>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199</t>
  </si>
  <si>
    <t>7701</t>
  </si>
  <si>
    <t>Відрахування в резерви під заборгованість інших банків</t>
  </si>
  <si>
    <t>200</t>
  </si>
  <si>
    <t>7702</t>
  </si>
  <si>
    <t>Відрахування в резерви під заборгованість за наданими кредитами клієнтам</t>
  </si>
  <si>
    <t>201</t>
  </si>
  <si>
    <t>7705</t>
  </si>
  <si>
    <t>Відрахування в резерви за нефінансовою дебіторською заборгованістю банку</t>
  </si>
  <si>
    <t>202</t>
  </si>
  <si>
    <t>7707</t>
  </si>
  <si>
    <t>Відрахування в резерви за фінансовою дебіторською заборгованістю банку</t>
  </si>
  <si>
    <t>Група 770 усього</t>
  </si>
  <si>
    <t>Вiдрахування в резерви</t>
  </si>
  <si>
    <t>Розділ 77 усього</t>
  </si>
  <si>
    <t>203</t>
  </si>
  <si>
    <t>7900</t>
  </si>
  <si>
    <t>Податок на прибуток</t>
  </si>
  <si>
    <t>Група 790 усього</t>
  </si>
  <si>
    <t>Розділ 79 усього</t>
  </si>
  <si>
    <t>Клас 7 усього</t>
  </si>
  <si>
    <t>Витрати</t>
  </si>
  <si>
    <t>ВИТРАТИ - Усього</t>
  </si>
  <si>
    <t>Клас 9</t>
  </si>
  <si>
    <t>204</t>
  </si>
  <si>
    <t>9000</t>
  </si>
  <si>
    <t>Надані гарантії</t>
  </si>
  <si>
    <t>Група 900 усього</t>
  </si>
  <si>
    <t>Надані гарантії, поручительства, акредитиви та акцепти</t>
  </si>
  <si>
    <t>Розділ 90 усього</t>
  </si>
  <si>
    <t>Зобов'язання i вимоги за всiма видами гарантiй</t>
  </si>
  <si>
    <t>205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</si>
  <si>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</si>
  <si>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</si>
  <si>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</si>
  <si>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</si>
  <si>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</si>
  <si>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Зобов'язання з кредитування, що наданi та отриманi</t>
  </si>
  <si>
    <t>206</t>
  </si>
  <si>
    <t>9208</t>
  </si>
  <si>
    <t>Вимоги щодо отримання валюти за валютними своп-контрактами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</si>
  <si>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</si>
  <si>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</si>
  <si>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</si>
  <si>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</si>
  <si>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207</t>
  </si>
  <si>
    <t>9500</t>
  </si>
  <si>
    <t>Отримана застава</t>
  </si>
  <si>
    <t>Група 950 усього</t>
  </si>
  <si>
    <t>208</t>
  </si>
  <si>
    <t>9520</t>
  </si>
  <si>
    <t>Земельні ділянки</t>
  </si>
  <si>
    <t>209</t>
  </si>
  <si>
    <t>9521</t>
  </si>
  <si>
    <t>Нерухоме майно житлового призначення</t>
  </si>
  <si>
    <t>210</t>
  </si>
  <si>
    <t>9523</t>
  </si>
  <si>
    <t>Iнші об'єкти нерухомого майна</t>
  </si>
  <si>
    <t>Група 952 усього</t>
  </si>
  <si>
    <t>Iпотека</t>
  </si>
  <si>
    <t>Розділ 95 усього</t>
  </si>
  <si>
    <t>Iншi зобов'язання i вимоги</t>
  </si>
  <si>
    <t>211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</si>
  <si>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</si>
  <si>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</si>
  <si>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</si>
  <si>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Hе сплаченi в строк доходи</t>
  </si>
  <si>
    <t>212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</si>
  <si>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</si>
  <si>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</si>
  <si>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</si>
  <si>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</si>
  <si>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</si>
  <si>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Списана заборгованiсть та кошти до повернення</t>
  </si>
  <si>
    <t>213</t>
  </si>
  <si>
    <t>9802</t>
  </si>
  <si>
    <t>Акредитиви до виконання</t>
  </si>
  <si>
    <t>214</t>
  </si>
  <si>
    <t>9809</t>
  </si>
  <si>
    <t>Iнші документи за розрахунковими операціями клієнтів</t>
  </si>
  <si>
    <t>Група 980 усього</t>
  </si>
  <si>
    <t>Документи за розрахунковими операцiями</t>
  </si>
  <si>
    <t>215</t>
  </si>
  <si>
    <t>9811</t>
  </si>
  <si>
    <t>Отримані дозволи на випуск цінних паперів</t>
  </si>
  <si>
    <t>216</t>
  </si>
  <si>
    <t>9819</t>
  </si>
  <si>
    <t>Iнші цінності і документи</t>
  </si>
  <si>
    <t>Група 981 усього</t>
  </si>
  <si>
    <t>Iншi цiнностi i документи</t>
  </si>
  <si>
    <t>217</t>
  </si>
  <si>
    <t>9820</t>
  </si>
  <si>
    <t>Бланки цінних паперів</t>
  </si>
  <si>
    <t>218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</si>
  <si>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</si>
  <si>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</si>
  <si>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</si>
  <si>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</si>
  <si>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219</t>
  </si>
  <si>
    <t>9830</t>
  </si>
  <si>
    <t>Документи і цінності, прийняті на інкасо</t>
  </si>
  <si>
    <t>220</t>
  </si>
  <si>
    <t>9831</t>
  </si>
  <si>
    <t>Документи і цінності, вiдправленi на інкасо</t>
  </si>
  <si>
    <t>Група 983 усього</t>
  </si>
  <si>
    <t>Документи i цiнностi, прийнятi та вiдправленi на iнкасо</t>
  </si>
  <si>
    <t>221</t>
  </si>
  <si>
    <t>9892</t>
  </si>
  <si>
    <t>Бланки суворого обліку в підзвіті</t>
  </si>
  <si>
    <t>222</t>
  </si>
  <si>
    <t>9898</t>
  </si>
  <si>
    <t>Iнші цінності та документи в підзвіті</t>
  </si>
  <si>
    <t>Група 989 усього</t>
  </si>
  <si>
    <t>Документи та цiнностi в пiдзвiтi та в дорозi</t>
  </si>
  <si>
    <t>Розділ 98 усього</t>
  </si>
  <si>
    <t>Облiк цiнностей та документiв</t>
  </si>
  <si>
    <t>Клас 9 усього</t>
  </si>
  <si>
    <t>Позабалансовi рахунки</t>
  </si>
  <si>
    <t>Позабал. А - Усього</t>
  </si>
  <si>
    <t>223</t>
  </si>
  <si>
    <t>9900</t>
  </si>
  <si>
    <t>Контррахунки для рахункiв роздiлiв 90-95</t>
  </si>
  <si>
    <t>Група 990 усього</t>
  </si>
  <si>
    <t>224</t>
  </si>
  <si>
    <t>9910</t>
  </si>
  <si>
    <t>Контррахунки для рахункiв роздiлiв 96-98</t>
  </si>
  <si>
    <t>Група 991 усього</t>
  </si>
  <si>
    <t>225</t>
  </si>
  <si>
    <t>9920</t>
  </si>
  <si>
    <t>Позабалансова позицiя банку за iноземною валютою та банкiвськими металами</t>
  </si>
  <si>
    <t>Група 992 усього</t>
  </si>
  <si>
    <t>Розділ 99 усього</t>
  </si>
  <si>
    <t>Контррахунки та позабалансова позиція банку</t>
  </si>
  <si>
    <t>Позаб.конт.А - Усього</t>
  </si>
  <si>
    <t>226</t>
  </si>
  <si>
    <t>9031</t>
  </si>
  <si>
    <t>Гарантії, що отримані від клієнтів, крім Уряду України</t>
  </si>
  <si>
    <t>Група 903 усього</t>
  </si>
  <si>
    <t>Отримані гарантiї</t>
  </si>
  <si>
    <t>227</t>
  </si>
  <si>
    <t>9110</t>
  </si>
  <si>
    <t>Зобов'язання з кредитування, що отримані від банків</t>
  </si>
  <si>
    <t>228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</si>
  <si>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</si>
  <si>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</si>
  <si>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</si>
  <si>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</si>
  <si>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229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</si>
  <si>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</si>
  <si>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</si>
  <si>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</si>
  <si>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</si>
  <si>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230</t>
  </si>
  <si>
    <t>9510</t>
  </si>
  <si>
    <t>Надана застава</t>
  </si>
  <si>
    <t>Група 951 усього</t>
  </si>
  <si>
    <t>Hадана застава</t>
  </si>
  <si>
    <t>Позабал. П - Усього</t>
  </si>
  <si>
    <t>231</t>
  </si>
  <si>
    <t>232</t>
  </si>
  <si>
    <t>233</t>
  </si>
  <si>
    <t>Позаб.конт.П - Усього</t>
  </si>
  <si>
    <t>Таблиця
(тис. грн.)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</si>
</sst>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31" fillId="20" borderId="0">
      <alignment horizontal="left" vertical="center"/>
      <protection/>
    </xf>
    <xf numFmtId="0" fontId="32" fillId="20" borderId="0">
      <alignment horizontal="center" vertical="center"/>
      <protection/>
    </xf>
    <xf numFmtId="0" fontId="32" fillId="0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center"/>
      <protection/>
    </xf>
    <xf numFmtId="0" fontId="33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2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6" fillId="0" borderId="0">
      <alignment horizontal="left" vertical="top"/>
      <protection/>
    </xf>
    <xf numFmtId="0" fontId="36" fillId="0" borderId="0">
      <alignment horizontal="left" vertical="center"/>
      <protection/>
    </xf>
    <xf numFmtId="0" fontId="32" fillId="0" borderId="0">
      <alignment horizontal="right" vertical="center"/>
      <protection/>
    </xf>
    <xf numFmtId="0" fontId="37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4" fillId="0" borderId="10" xfId="4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11" xfId="62" applyBorder="1" applyAlignment="1" quotePrefix="1">
      <alignment horizontal="center" vertical="center" wrapText="1"/>
      <protection/>
    </xf>
    <xf numFmtId="0" fontId="32" fillId="0" borderId="12" xfId="63" applyBorder="1" applyAlignment="1" quotePrefix="1">
      <alignment horizontal="center" vertical="center" wrapText="1"/>
      <protection/>
    </xf>
    <xf numFmtId="0" fontId="32" fillId="20" borderId="10" xfId="36" applyBorder="1" applyAlignment="1" quotePrefix="1">
      <alignment horizontal="center" vertical="center" wrapText="1"/>
      <protection/>
    </xf>
    <xf numFmtId="0" fontId="32" fillId="0" borderId="10" xfId="37" applyBorder="1" applyAlignment="1" quotePrefix="1">
      <alignment horizontal="center" vertical="center" wrapText="1"/>
      <protection/>
    </xf>
    <xf numFmtId="0" fontId="32" fillId="0" borderId="13" xfId="37" applyBorder="1" applyAlignment="1" quotePrefix="1">
      <alignment horizontal="center" vertical="center" wrapText="1"/>
      <protection/>
    </xf>
    <xf numFmtId="0" fontId="32" fillId="0" borderId="13" xfId="40" applyBorder="1" applyAlignment="1" quotePrefix="1">
      <alignment horizontal="left" vertical="center" wrapText="1"/>
      <protection/>
    </xf>
    <xf numFmtId="0" fontId="32" fillId="0" borderId="13" xfId="38" applyBorder="1" applyAlignment="1">
      <alignment horizontal="right" vertical="center" wrapText="1"/>
      <protection/>
    </xf>
    <xf numFmtId="0" fontId="32" fillId="0" borderId="11" xfId="38" applyBorder="1" applyAlignment="1">
      <alignment horizontal="right" vertical="center" wrapText="1"/>
      <protection/>
    </xf>
    <xf numFmtId="0" fontId="32" fillId="0" borderId="14" xfId="39" applyBorder="1" applyAlignment="1">
      <alignment horizontal="right" vertical="center" wrapText="1"/>
      <protection/>
    </xf>
    <xf numFmtId="0" fontId="32" fillId="0" borderId="11" xfId="37" applyBorder="1" applyAlignment="1" quotePrefix="1">
      <alignment horizontal="center" vertical="center" wrapText="1"/>
      <protection/>
    </xf>
    <xf numFmtId="0" fontId="32" fillId="0" borderId="10" xfId="38" applyBorder="1" applyAlignment="1">
      <alignment horizontal="right" vertical="center" wrapText="1"/>
      <protection/>
    </xf>
    <xf numFmtId="0" fontId="32" fillId="0" borderId="11" xfId="40" applyBorder="1" applyAlignment="1" quotePrefix="1">
      <alignment horizontal="left" vertical="center" wrapText="1"/>
      <protection/>
    </xf>
    <xf numFmtId="0" fontId="32" fillId="0" borderId="15" xfId="39" applyBorder="1" applyAlignment="1">
      <alignment horizontal="right" vertical="center" wrapText="1"/>
      <protection/>
    </xf>
    <xf numFmtId="0" fontId="32" fillId="0" borderId="10" xfId="40" applyBorder="1" applyAlignment="1" quotePrefix="1">
      <alignment horizontal="left" vertical="center" wrapText="1"/>
      <protection/>
    </xf>
    <xf numFmtId="0" fontId="32" fillId="0" borderId="16" xfId="38" applyBorder="1" applyAlignment="1">
      <alignment horizontal="right" vertical="center" wrapText="1"/>
      <protection/>
    </xf>
    <xf numFmtId="0" fontId="32" fillId="0" borderId="17" xfId="39" applyBorder="1" applyAlignment="1">
      <alignment horizontal="right" vertical="center" wrapText="1"/>
      <protection/>
    </xf>
    <xf numFmtId="0" fontId="33" fillId="0" borderId="10" xfId="44" applyBorder="1" applyAlignment="1" quotePrefix="1">
      <alignment horizontal="left" vertical="center" wrapText="1"/>
      <protection/>
    </xf>
    <xf numFmtId="0" fontId="32" fillId="0" borderId="10" xfId="43" applyBorder="1" applyAlignment="1" quotePrefix="1">
      <alignment horizontal="center" vertical="center" wrapText="1"/>
      <protection/>
    </xf>
    <xf numFmtId="0" fontId="32" fillId="0" borderId="10" xfId="42" applyBorder="1" applyAlignment="1">
      <alignment horizontal="right" vertical="center" wrapText="1"/>
      <protection/>
    </xf>
    <xf numFmtId="0" fontId="32" fillId="0" borderId="14" xfId="46" applyBorder="1" applyAlignment="1">
      <alignment horizontal="right" vertical="center" wrapText="1"/>
      <protection/>
    </xf>
    <xf numFmtId="0" fontId="35" fillId="0" borderId="11" xfId="47" applyBorder="1" applyAlignment="1" quotePrefix="1">
      <alignment horizontal="left" vertical="center" wrapText="1"/>
      <protection/>
    </xf>
    <xf numFmtId="0" fontId="32" fillId="0" borderId="11" xfId="49" applyBorder="1" applyAlignment="1" quotePrefix="1">
      <alignment horizontal="center" vertical="center" wrapText="1"/>
      <protection/>
    </xf>
    <xf numFmtId="0" fontId="32" fillId="0" borderId="11" xfId="48" applyBorder="1" applyAlignment="1">
      <alignment horizontal="right" vertical="center" wrapText="1"/>
      <protection/>
    </xf>
    <xf numFmtId="0" fontId="32" fillId="0" borderId="11" xfId="50" applyBorder="1" applyAlignment="1">
      <alignment horizontal="right" vertical="center" wrapText="1"/>
      <protection/>
    </xf>
    <xf numFmtId="0" fontId="32" fillId="0" borderId="12" xfId="51" applyBorder="1" applyAlignment="1">
      <alignment horizontal="right" vertical="center" wrapText="1"/>
      <protection/>
    </xf>
    <xf numFmtId="0" fontId="32" fillId="0" borderId="16" xfId="37" applyBorder="1" applyAlignment="1" quotePrefix="1">
      <alignment horizontal="center" vertical="center" wrapText="1"/>
      <protection/>
    </xf>
    <xf numFmtId="0" fontId="32" fillId="0" borderId="16" xfId="40" applyBorder="1" applyAlignment="1" quotePrefix="1">
      <alignment horizontal="left" vertical="center" wrapText="1"/>
      <protection/>
    </xf>
    <xf numFmtId="0" fontId="32" fillId="0" borderId="15" xfId="46" applyBorder="1" applyAlignment="1">
      <alignment horizontal="right" vertical="center" wrapText="1"/>
      <protection/>
    </xf>
    <xf numFmtId="0" fontId="32" fillId="0" borderId="12" xfId="39" applyBorder="1" applyAlignment="1">
      <alignment horizontal="right" vertical="center" wrapText="1"/>
      <protection/>
    </xf>
    <xf numFmtId="0" fontId="33" fillId="0" borderId="13" xfId="44" applyBorder="1" applyAlignment="1" quotePrefix="1">
      <alignment horizontal="left" vertical="center" wrapText="1"/>
      <protection/>
    </xf>
    <xf numFmtId="0" fontId="32" fillId="0" borderId="16" xfId="43" applyBorder="1" applyAlignment="1" quotePrefix="1">
      <alignment horizontal="center" vertical="center" wrapText="1"/>
      <protection/>
    </xf>
    <xf numFmtId="0" fontId="32" fillId="0" borderId="16" xfId="42" applyBorder="1" applyAlignment="1">
      <alignment horizontal="right" vertical="center" wrapText="1"/>
      <protection/>
    </xf>
    <xf numFmtId="0" fontId="32" fillId="0" borderId="17" xfId="46" applyBorder="1" applyAlignment="1">
      <alignment horizontal="right" vertical="center" wrapText="1"/>
      <protection/>
    </xf>
    <xf numFmtId="0" fontId="32" fillId="0" borderId="13" xfId="42" applyBorder="1" applyAlignment="1">
      <alignment horizontal="right" vertical="center" wrapText="1"/>
      <protection/>
    </xf>
    <xf numFmtId="0" fontId="35" fillId="0" borderId="18" xfId="47" applyBorder="1" applyAlignment="1" quotePrefix="1">
      <alignment horizontal="left" vertical="center" wrapText="1"/>
      <protection/>
    </xf>
    <xf numFmtId="0" fontId="32" fillId="0" borderId="18" xfId="49" applyBorder="1" applyAlignment="1" quotePrefix="1">
      <alignment horizontal="center" vertical="center" wrapText="1"/>
      <protection/>
    </xf>
    <xf numFmtId="0" fontId="32" fillId="0" borderId="18" xfId="48" applyBorder="1" applyAlignment="1">
      <alignment horizontal="right" vertical="center" wrapText="1"/>
      <protection/>
    </xf>
    <xf numFmtId="0" fontId="32" fillId="0" borderId="18" xfId="50" applyBorder="1" applyAlignment="1">
      <alignment horizontal="right" vertical="center" wrapText="1"/>
      <protection/>
    </xf>
    <xf numFmtId="0" fontId="32" fillId="0" borderId="19" xfId="51" applyBorder="1" applyAlignment="1">
      <alignment horizontal="right" vertical="center" wrapText="1"/>
      <protection/>
    </xf>
    <xf numFmtId="0" fontId="36" fillId="0" borderId="11" xfId="53" applyBorder="1" applyAlignment="1" quotePrefix="1">
      <alignment horizontal="left" vertical="center" wrapText="1"/>
      <protection/>
    </xf>
    <xf numFmtId="0" fontId="32" fillId="0" borderId="12" xfId="54" applyBorder="1" applyAlignment="1">
      <alignment horizontal="right" vertical="center" wrapText="1"/>
      <protection/>
    </xf>
    <xf numFmtId="0" fontId="33" fillId="0" borderId="16" xfId="44" applyBorder="1" applyAlignment="1" quotePrefix="1">
      <alignment horizontal="left" vertical="center" wrapText="1"/>
      <protection/>
    </xf>
    <xf numFmtId="0" fontId="32" fillId="0" borderId="12" xfId="46" applyBorder="1" applyAlignment="1">
      <alignment horizontal="right" vertical="center" wrapText="1"/>
      <protection/>
    </xf>
    <xf numFmtId="0" fontId="32" fillId="0" borderId="15" xfId="42" applyBorder="1" applyAlignment="1">
      <alignment horizontal="right" vertical="center" wrapText="1"/>
      <protection/>
    </xf>
    <xf numFmtId="0" fontId="32" fillId="0" borderId="14" xfId="37" applyBorder="1" applyAlignment="1" quotePrefix="1">
      <alignment horizontal="center" vertical="center" wrapText="1"/>
      <protection/>
    </xf>
    <xf numFmtId="0" fontId="32" fillId="0" borderId="14" xfId="38" applyBorder="1" applyAlignment="1">
      <alignment horizontal="right" vertical="center" wrapText="1"/>
      <protection/>
    </xf>
    <xf numFmtId="0" fontId="32" fillId="0" borderId="14" xfId="40" applyBorder="1" applyAlignment="1" quotePrefix="1">
      <alignment horizontal="left" vertical="center" wrapText="1"/>
      <protection/>
    </xf>
    <xf numFmtId="0" fontId="33" fillId="0" borderId="14" xfId="44" applyBorder="1" applyAlignment="1" quotePrefix="1">
      <alignment horizontal="left" vertical="center" wrapText="1"/>
      <protection/>
    </xf>
    <xf numFmtId="0" fontId="32" fillId="0" borderId="14" xfId="42" applyBorder="1" applyAlignment="1">
      <alignment horizontal="right" vertical="center" wrapText="1"/>
      <protection/>
    </xf>
    <xf numFmtId="0" fontId="32" fillId="0" borderId="14" xfId="43" applyBorder="1" applyAlignment="1" quotePrefix="1">
      <alignment horizontal="center" vertical="center" wrapText="1"/>
      <protection/>
    </xf>
    <xf numFmtId="0" fontId="32" fillId="0" borderId="13" xfId="43" applyBorder="1" applyAlignment="1" quotePrefix="1">
      <alignment horizontal="center" vertical="center" wrapText="1"/>
      <protection/>
    </xf>
    <xf numFmtId="0" fontId="36" fillId="0" borderId="18" xfId="53" applyBorder="1" applyAlignment="1" quotePrefix="1">
      <alignment horizontal="left" vertical="center" wrapText="1"/>
      <protection/>
    </xf>
    <xf numFmtId="0" fontId="32" fillId="0" borderId="19" xfId="54" applyBorder="1" applyAlignment="1">
      <alignment horizontal="right" vertical="center" wrapText="1"/>
      <protection/>
    </xf>
    <xf numFmtId="0" fontId="32" fillId="20" borderId="16" xfId="36" applyBorder="1" applyAlignment="1" quotePrefix="1">
      <alignment horizontal="center" vertical="center" wrapText="1"/>
      <protection/>
    </xf>
    <xf numFmtId="0" fontId="32" fillId="0" borderId="20" xfId="38" applyBorder="1" applyAlignment="1">
      <alignment horizontal="right" vertical="center" wrapText="1"/>
      <protection/>
    </xf>
    <xf numFmtId="0" fontId="33" fillId="0" borderId="21" xfId="44" applyBorder="1" applyAlignment="1" quotePrefix="1">
      <alignment horizontal="left" vertical="center" wrapText="1"/>
      <protection/>
    </xf>
    <xf numFmtId="0" fontId="32" fillId="0" borderId="21" xfId="42" applyBorder="1" applyAlignment="1">
      <alignment horizontal="right" vertical="center" wrapText="1"/>
      <protection/>
    </xf>
    <xf numFmtId="0" fontId="32" fillId="0" borderId="20" xfId="42" applyBorder="1" applyAlignment="1">
      <alignment horizontal="right" vertical="center" wrapText="1"/>
      <protection/>
    </xf>
    <xf numFmtId="0" fontId="32" fillId="0" borderId="21" xfId="38" applyBorder="1" applyAlignment="1">
      <alignment horizontal="right" vertical="center" wrapText="1"/>
      <protection/>
    </xf>
    <xf numFmtId="0" fontId="32" fillId="0" borderId="21" xfId="37" applyBorder="1" applyAlignment="1" quotePrefix="1">
      <alignment horizontal="center" vertical="center" wrapText="1"/>
      <protection/>
    </xf>
    <xf numFmtId="0" fontId="32" fillId="0" borderId="21" xfId="40" applyBorder="1" applyAlignment="1" quotePrefix="1">
      <alignment horizontal="left" vertical="center" wrapText="1"/>
      <protection/>
    </xf>
    <xf numFmtId="0" fontId="32" fillId="0" borderId="21" xfId="43" applyBorder="1" applyAlignment="1" quotePrefix="1">
      <alignment horizontal="center" vertical="center" wrapText="1"/>
      <protection/>
    </xf>
    <xf numFmtId="0" fontId="35" fillId="0" borderId="12" xfId="47" applyBorder="1" applyAlignment="1" quotePrefix="1">
      <alignment horizontal="left" vertical="center" wrapText="1"/>
      <protection/>
    </xf>
    <xf numFmtId="0" fontId="32" fillId="0" borderId="12" xfId="49" applyBorder="1" applyAlignment="1" quotePrefix="1">
      <alignment horizontal="center" vertical="center" wrapText="1"/>
      <protection/>
    </xf>
    <xf numFmtId="0" fontId="32" fillId="0" borderId="12" xfId="48" applyBorder="1" applyAlignment="1">
      <alignment horizontal="right" vertical="center" wrapText="1"/>
      <protection/>
    </xf>
    <xf numFmtId="0" fontId="35" fillId="0" borderId="19" xfId="47" applyBorder="1" applyAlignment="1" quotePrefix="1">
      <alignment horizontal="left" vertical="center" wrapText="1"/>
      <protection/>
    </xf>
    <xf numFmtId="0" fontId="32" fillId="0" borderId="19" xfId="49" applyBorder="1" applyAlignment="1" quotePrefix="1">
      <alignment horizontal="center" vertical="center" wrapText="1"/>
      <protection/>
    </xf>
    <xf numFmtId="0" fontId="32" fillId="0" borderId="19" xfId="48" applyBorder="1" applyAlignment="1">
      <alignment horizontal="right" vertical="center" wrapText="1"/>
      <protection/>
    </xf>
    <xf numFmtId="0" fontId="32" fillId="0" borderId="15" xfId="38" applyBorder="1" applyAlignment="1">
      <alignment horizontal="right" vertical="center" wrapText="1"/>
      <protection/>
    </xf>
    <xf numFmtId="0" fontId="33" fillId="0" borderId="15" xfId="44" applyBorder="1" applyAlignment="1" quotePrefix="1">
      <alignment horizontal="left" vertical="center" wrapText="1"/>
      <protection/>
    </xf>
    <xf numFmtId="0" fontId="35" fillId="0" borderId="22" xfId="47" applyBorder="1" applyAlignment="1" quotePrefix="1">
      <alignment horizontal="left" vertical="center" wrapText="1"/>
      <protection/>
    </xf>
    <xf numFmtId="0" fontId="32" fillId="0" borderId="22" xfId="49" applyBorder="1" applyAlignment="1" quotePrefix="1">
      <alignment horizontal="center" vertical="center" wrapText="1"/>
      <protection/>
    </xf>
    <xf numFmtId="0" fontId="32" fillId="0" borderId="22" xfId="48" applyBorder="1" applyAlignment="1">
      <alignment horizontal="right" vertical="center" wrapText="1"/>
      <protection/>
    </xf>
    <xf numFmtId="0" fontId="32" fillId="0" borderId="22" xfId="50" applyBorder="1" applyAlignment="1">
      <alignment horizontal="right" vertical="center" wrapText="1"/>
      <protection/>
    </xf>
    <xf numFmtId="0" fontId="32" fillId="0" borderId="22" xfId="51" applyBorder="1" applyAlignment="1">
      <alignment horizontal="right" vertical="center" wrapText="1"/>
      <protection/>
    </xf>
    <xf numFmtId="0" fontId="35" fillId="0" borderId="11" xfId="47" applyFill="1" applyBorder="1" applyAlignment="1" quotePrefix="1">
      <alignment horizontal="left" vertical="center" wrapText="1"/>
      <protection/>
    </xf>
    <xf numFmtId="0" fontId="32" fillId="0" borderId="11" xfId="49" applyFill="1" applyBorder="1" applyAlignment="1" quotePrefix="1">
      <alignment horizontal="center" vertical="center" wrapText="1"/>
      <protection/>
    </xf>
    <xf numFmtId="0" fontId="32" fillId="0" borderId="11" xfId="48" applyFill="1" applyBorder="1" applyAlignment="1">
      <alignment horizontal="right" vertical="center" wrapText="1"/>
      <protection/>
    </xf>
    <xf numFmtId="0" fontId="32" fillId="0" borderId="11" xfId="50" applyFill="1" applyBorder="1" applyAlignment="1">
      <alignment horizontal="right" vertical="center" wrapText="1"/>
      <protection/>
    </xf>
    <xf numFmtId="0" fontId="32" fillId="0" borderId="12" xfId="51" applyFill="1" applyBorder="1" applyAlignment="1">
      <alignment horizontal="right" vertical="center" wrapText="1"/>
      <protection/>
    </xf>
    <xf numFmtId="0" fontId="0" fillId="0" borderId="0" xfId="0" applyFill="1" applyAlignment="1">
      <alignment wrapText="1"/>
    </xf>
    <xf numFmtId="0" fontId="32" fillId="0" borderId="10" xfId="37" applyFill="1" applyBorder="1" applyAlignment="1" quotePrefix="1">
      <alignment horizontal="center" vertical="center" wrapText="1"/>
      <protection/>
    </xf>
    <xf numFmtId="0" fontId="32" fillId="0" borderId="13" xfId="37" applyFill="1" applyBorder="1" applyAlignment="1" quotePrefix="1">
      <alignment horizontal="center" vertical="center" wrapText="1"/>
      <protection/>
    </xf>
    <xf numFmtId="0" fontId="32" fillId="0" borderId="13" xfId="40" applyFill="1" applyBorder="1" applyAlignment="1" quotePrefix="1">
      <alignment horizontal="left" vertical="center" wrapText="1"/>
      <protection/>
    </xf>
    <xf numFmtId="0" fontId="32" fillId="0" borderId="13" xfId="38" applyFill="1" applyBorder="1" applyAlignment="1">
      <alignment horizontal="right" vertical="center" wrapText="1"/>
      <protection/>
    </xf>
    <xf numFmtId="0" fontId="32" fillId="0" borderId="14" xfId="39" applyFill="1" applyBorder="1" applyAlignment="1">
      <alignment horizontal="right" vertical="center" wrapText="1"/>
      <protection/>
    </xf>
    <xf numFmtId="0" fontId="33" fillId="0" borderId="10" xfId="44" applyFill="1" applyBorder="1" applyAlignment="1" quotePrefix="1">
      <alignment horizontal="left" vertical="center" wrapText="1"/>
      <protection/>
    </xf>
    <xf numFmtId="0" fontId="32" fillId="0" borderId="16" xfId="43" applyFill="1" applyBorder="1" applyAlignment="1" quotePrefix="1">
      <alignment horizontal="center" vertical="center" wrapText="1"/>
      <protection/>
    </xf>
    <xf numFmtId="0" fontId="32" fillId="0" borderId="10" xfId="42" applyFill="1" applyBorder="1" applyAlignment="1">
      <alignment horizontal="right" vertical="center" wrapText="1"/>
      <protection/>
    </xf>
    <xf numFmtId="0" fontId="32" fillId="0" borderId="16" xfId="42" applyFill="1" applyBorder="1" applyAlignment="1">
      <alignment horizontal="right" vertical="center" wrapText="1"/>
      <protection/>
    </xf>
    <xf numFmtId="0" fontId="32" fillId="0" borderId="14" xfId="46" applyFill="1" applyBorder="1" applyAlignment="1">
      <alignment horizontal="right" vertical="center" wrapText="1"/>
      <protection/>
    </xf>
    <xf numFmtId="0" fontId="32" fillId="0" borderId="16" xfId="37" applyFill="1" applyBorder="1" applyAlignment="1" quotePrefix="1">
      <alignment horizontal="center" vertical="center" wrapText="1"/>
      <protection/>
    </xf>
    <xf numFmtId="0" fontId="32" fillId="0" borderId="11" xfId="40" applyFill="1" applyBorder="1" applyAlignment="1" quotePrefix="1">
      <alignment horizontal="left" vertical="center" wrapText="1"/>
      <protection/>
    </xf>
    <xf numFmtId="0" fontId="32" fillId="0" borderId="10" xfId="38" applyFill="1" applyBorder="1" applyAlignment="1">
      <alignment horizontal="right" vertical="center" wrapText="1"/>
      <protection/>
    </xf>
    <xf numFmtId="0" fontId="33" fillId="0" borderId="16" xfId="44" applyFill="1" applyBorder="1" applyAlignment="1" quotePrefix="1">
      <alignment horizontal="left" vertical="center" wrapText="1"/>
      <protection/>
    </xf>
    <xf numFmtId="0" fontId="32" fillId="0" borderId="10" xfId="43" applyFill="1" applyBorder="1" applyAlignment="1" quotePrefix="1">
      <alignment horizontal="center" vertical="center" wrapText="1"/>
      <protection/>
    </xf>
    <xf numFmtId="0" fontId="32" fillId="0" borderId="10" xfId="40" applyFill="1" applyBorder="1" applyAlignment="1" quotePrefix="1">
      <alignment horizontal="left" vertical="center" wrapText="1"/>
      <protection/>
    </xf>
    <xf numFmtId="0" fontId="33" fillId="0" borderId="13" xfId="44" applyFill="1" applyBorder="1" applyAlignment="1" quotePrefix="1">
      <alignment horizontal="left" vertical="center" wrapText="1"/>
      <protection/>
    </xf>
    <xf numFmtId="0" fontId="32" fillId="0" borderId="13" xfId="42" applyFill="1" applyBorder="1" applyAlignment="1">
      <alignment horizontal="right" vertical="center" wrapText="1"/>
      <protection/>
    </xf>
    <xf numFmtId="0" fontId="35" fillId="0" borderId="18" xfId="47" applyFill="1" applyBorder="1" applyAlignment="1" quotePrefix="1">
      <alignment horizontal="left" vertical="center" wrapText="1"/>
      <protection/>
    </xf>
    <xf numFmtId="0" fontId="32" fillId="0" borderId="18" xfId="49" applyFill="1" applyBorder="1" applyAlignment="1" quotePrefix="1">
      <alignment horizontal="center" vertical="center" wrapText="1"/>
      <protection/>
    </xf>
    <xf numFmtId="0" fontId="32" fillId="0" borderId="18" xfId="48" applyFill="1" applyBorder="1" applyAlignment="1">
      <alignment horizontal="right" vertical="center" wrapText="1"/>
      <protection/>
    </xf>
    <xf numFmtId="0" fontId="32" fillId="0" borderId="18" xfId="50" applyFill="1" applyBorder="1" applyAlignment="1">
      <alignment horizontal="right" vertical="center" wrapText="1"/>
      <protection/>
    </xf>
    <xf numFmtId="0" fontId="32" fillId="0" borderId="19" xfId="51" applyFill="1" applyBorder="1" applyAlignment="1">
      <alignment horizontal="right" vertical="center" wrapText="1"/>
      <protection/>
    </xf>
    <xf numFmtId="0" fontId="36" fillId="0" borderId="18" xfId="53" applyFill="1" applyBorder="1" applyAlignment="1" quotePrefix="1">
      <alignment horizontal="left" vertical="center" wrapText="1"/>
      <protection/>
    </xf>
    <xf numFmtId="0" fontId="32" fillId="0" borderId="19" xfId="54" applyFill="1" applyBorder="1" applyAlignment="1">
      <alignment horizontal="right" vertical="center" wrapText="1"/>
      <protection/>
    </xf>
    <xf numFmtId="0" fontId="32" fillId="0" borderId="12" xfId="54" applyFill="1" applyBorder="1" applyAlignment="1">
      <alignment horizontal="right" vertical="center" wrapText="1"/>
      <protection/>
    </xf>
    <xf numFmtId="0" fontId="34" fillId="0" borderId="10" xfId="45" applyFill="1" applyBorder="1" applyAlignment="1" quotePrefix="1">
      <alignment horizontal="center" vertical="center" wrapText="1"/>
      <protection/>
    </xf>
    <xf numFmtId="0" fontId="32" fillId="0" borderId="11" xfId="62" applyFill="1" applyBorder="1" applyAlignment="1" quotePrefix="1">
      <alignment horizontal="center" vertical="center" wrapText="1"/>
      <protection/>
    </xf>
    <xf numFmtId="0" fontId="32" fillId="0" borderId="11" xfId="38" applyFill="1" applyBorder="1" applyAlignment="1">
      <alignment horizontal="right" vertical="center" wrapText="1"/>
      <protection/>
    </xf>
    <xf numFmtId="0" fontId="32" fillId="0" borderId="16" xfId="38" applyFill="1" applyBorder="1" applyAlignment="1">
      <alignment horizontal="right" vertical="center" wrapText="1"/>
      <protection/>
    </xf>
    <xf numFmtId="0" fontId="32" fillId="0" borderId="22" xfId="48" applyFill="1" applyBorder="1" applyAlignment="1">
      <alignment horizontal="right" vertical="center" wrapText="1"/>
      <protection/>
    </xf>
    <xf numFmtId="0" fontId="32" fillId="0" borderId="15" xfId="42" applyFill="1" applyBorder="1" applyAlignment="1">
      <alignment horizontal="right" vertical="center" wrapText="1"/>
      <protection/>
    </xf>
    <xf numFmtId="0" fontId="32" fillId="0" borderId="14" xfId="38" applyFill="1" applyBorder="1" applyAlignment="1">
      <alignment horizontal="right" vertical="center" wrapText="1"/>
      <protection/>
    </xf>
    <xf numFmtId="0" fontId="32" fillId="0" borderId="14" xfId="42" applyFill="1" applyBorder="1" applyAlignment="1">
      <alignment horizontal="right" vertical="center" wrapText="1"/>
      <protection/>
    </xf>
    <xf numFmtId="0" fontId="32" fillId="0" borderId="21" xfId="42" applyFill="1" applyBorder="1" applyAlignment="1">
      <alignment horizontal="right" vertical="center" wrapText="1"/>
      <protection/>
    </xf>
    <xf numFmtId="0" fontId="32" fillId="0" borderId="21" xfId="38" applyFill="1" applyBorder="1" applyAlignment="1">
      <alignment horizontal="right" vertical="center" wrapText="1"/>
      <protection/>
    </xf>
    <xf numFmtId="0" fontId="32" fillId="0" borderId="12" xfId="48" applyFill="1" applyBorder="1" applyAlignment="1">
      <alignment horizontal="right" vertical="center" wrapText="1"/>
      <protection/>
    </xf>
    <xf numFmtId="0" fontId="32" fillId="0" borderId="15" xfId="38" applyFill="1" applyBorder="1" applyAlignment="1">
      <alignment horizontal="right" vertical="center" wrapText="1"/>
      <protection/>
    </xf>
    <xf numFmtId="0" fontId="32" fillId="0" borderId="19" xfId="48" applyFill="1" applyBorder="1" applyAlignment="1">
      <alignment horizontal="right" vertical="center" wrapText="1"/>
      <protection/>
    </xf>
    <xf numFmtId="0" fontId="30" fillId="0" borderId="0" xfId="34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9" fillId="0" borderId="0" xfId="33" applyAlignment="1" quotePrefix="1">
      <alignment horizontal="center" vertical="top" wrapText="1"/>
      <protection/>
    </xf>
    <xf numFmtId="0" fontId="0" fillId="0" borderId="23" xfId="0" applyBorder="1" applyAlignment="1">
      <alignment wrapText="1"/>
    </xf>
    <xf numFmtId="0" fontId="30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wrapText="1"/>
    </xf>
    <xf numFmtId="0" fontId="34" fillId="0" borderId="17" xfId="45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34" fillId="0" borderId="10" xfId="56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34" fillId="0" borderId="10" xfId="58" applyBorder="1" applyAlignment="1" quotePrefix="1">
      <alignment horizontal="center" vertical="center" wrapText="1"/>
      <protection/>
    </xf>
    <xf numFmtId="0" fontId="34" fillId="0" borderId="10" xfId="61" applyBorder="1" applyAlignment="1" quotePrefix="1">
      <alignment horizontal="center" vertical="center" wrapText="1"/>
      <protection/>
    </xf>
    <xf numFmtId="0" fontId="34" fillId="0" borderId="17" xfId="59" applyFill="1" applyBorder="1" applyAlignment="1" quotePrefix="1">
      <alignment horizontal="center" vertical="center" wrapText="1"/>
      <protection/>
    </xf>
    <xf numFmtId="0" fontId="0" fillId="0" borderId="19" xfId="0" applyFill="1" applyBorder="1" applyAlignment="1">
      <alignment wrapText="1"/>
    </xf>
    <xf numFmtId="0" fontId="34" fillId="0" borderId="17" xfId="59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34" fillId="0" borderId="17" xfId="60" applyBorder="1" applyAlignment="1" quotePrefix="1">
      <alignment horizontal="center" vertical="center" wrapText="1"/>
      <protection/>
    </xf>
    <xf numFmtId="0" fontId="31" fillId="20" borderId="24" xfId="35" applyBorder="1" applyAlignment="1" quotePrefix="1">
      <alignment horizontal="left" vertical="center" wrapText="1"/>
      <protection/>
    </xf>
    <xf numFmtId="0" fontId="33" fillId="0" borderId="10" xfId="41" applyBorder="1" applyAlignment="1" quotePrefix="1">
      <alignment horizontal="right" vertical="center" wrapText="1"/>
      <protection/>
    </xf>
    <xf numFmtId="0" fontId="35" fillId="0" borderId="10" xfId="47" applyBorder="1" applyAlignment="1" quotePrefix="1">
      <alignment horizontal="left" vertical="center" wrapText="1"/>
      <protection/>
    </xf>
    <xf numFmtId="0" fontId="35" fillId="0" borderId="26" xfId="47" applyBorder="1" applyAlignment="1" quotePrefix="1">
      <alignment horizontal="left" vertical="center" wrapText="1"/>
      <protection/>
    </xf>
    <xf numFmtId="0" fontId="0" fillId="0" borderId="27" xfId="0" applyBorder="1" applyAlignment="1">
      <alignment wrapText="1"/>
    </xf>
    <xf numFmtId="0" fontId="36" fillId="0" borderId="20" xfId="52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35" fillId="0" borderId="22" xfId="47" applyBorder="1" applyAlignment="1" quotePrefix="1">
      <alignment horizontal="left" vertical="center" wrapText="1"/>
      <protection/>
    </xf>
    <xf numFmtId="0" fontId="0" fillId="0" borderId="22" xfId="0" applyBorder="1" applyAlignment="1">
      <alignment wrapText="1"/>
    </xf>
    <xf numFmtId="0" fontId="33" fillId="0" borderId="16" xfId="41" applyBorder="1" applyAlignment="1" quotePrefix="1">
      <alignment horizontal="right" vertical="center" wrapText="1"/>
      <protection/>
    </xf>
    <xf numFmtId="0" fontId="0" fillId="0" borderId="29" xfId="0" applyBorder="1" applyAlignment="1">
      <alignment wrapText="1"/>
    </xf>
    <xf numFmtId="0" fontId="35" fillId="0" borderId="18" xfId="47" applyBorder="1" applyAlignment="1" quotePrefix="1">
      <alignment horizontal="left" vertical="center" wrapText="1"/>
      <protection/>
    </xf>
    <xf numFmtId="0" fontId="0" fillId="0" borderId="30" xfId="0" applyBorder="1" applyAlignment="1">
      <alignment wrapText="1"/>
    </xf>
    <xf numFmtId="0" fontId="36" fillId="0" borderId="31" xfId="52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37" fillId="0" borderId="31" xfId="55" applyBorder="1" applyAlignment="1" quotePrefix="1">
      <alignment horizontal="left" vertical="center" wrapText="1"/>
      <protection/>
    </xf>
    <xf numFmtId="0" fontId="0" fillId="0" borderId="33" xfId="0" applyBorder="1" applyAlignment="1">
      <alignment wrapText="1"/>
    </xf>
    <xf numFmtId="0" fontId="38" fillId="0" borderId="20" xfId="57" applyBorder="1" applyAlignment="1" quotePrefix="1">
      <alignment horizontal="left" vertical="center" wrapText="1"/>
      <protection/>
    </xf>
    <xf numFmtId="0" fontId="0" fillId="0" borderId="34" xfId="0" applyBorder="1" applyAlignment="1">
      <alignment wrapText="1"/>
    </xf>
    <xf numFmtId="0" fontId="35" fillId="0" borderId="10" xfId="47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wrapText="1"/>
    </xf>
    <xf numFmtId="0" fontId="37" fillId="0" borderId="20" xfId="55" applyBorder="1" applyAlignment="1" quotePrefix="1">
      <alignment horizontal="left" vertical="center" wrapText="1"/>
      <protection/>
    </xf>
    <xf numFmtId="0" fontId="33" fillId="0" borderId="10" xfId="41" applyFill="1" applyBorder="1" applyAlignment="1" quotePrefix="1">
      <alignment horizontal="right" vertical="center" wrapText="1"/>
      <protection/>
    </xf>
    <xf numFmtId="0" fontId="35" fillId="0" borderId="26" xfId="47" applyFill="1" applyBorder="1" applyAlignment="1" quotePrefix="1">
      <alignment horizontal="left" vertical="center" wrapText="1"/>
      <protection/>
    </xf>
    <xf numFmtId="0" fontId="0" fillId="0" borderId="27" xfId="0" applyFill="1" applyBorder="1" applyAlignment="1">
      <alignment wrapText="1"/>
    </xf>
    <xf numFmtId="0" fontId="36" fillId="0" borderId="18" xfId="52" applyFill="1" applyBorder="1" applyAlignment="1" quotePrefix="1">
      <alignment horizontal="left" vertical="top" wrapText="1"/>
      <protection/>
    </xf>
    <xf numFmtId="0" fontId="0" fillId="0" borderId="30" xfId="0" applyFill="1" applyBorder="1" applyAlignment="1">
      <alignment wrapText="1"/>
    </xf>
    <xf numFmtId="0" fontId="37" fillId="0" borderId="31" xfId="55" applyFill="1" applyBorder="1" applyAlignment="1" quotePrefix="1">
      <alignment horizontal="left" vertical="center" wrapText="1"/>
      <protection/>
    </xf>
    <xf numFmtId="0" fontId="0" fillId="0" borderId="3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8" fillId="0" borderId="20" xfId="57" applyFill="1" applyBorder="1" applyAlignment="1" quotePrefix="1">
      <alignment horizontal="left" vertical="center" wrapText="1"/>
      <protection/>
    </xf>
    <xf numFmtId="0" fontId="0" fillId="0" borderId="34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38" fillId="0" borderId="31" xfId="57" applyBorder="1" applyAlignment="1" quotePrefix="1">
      <alignment horizontal="left" vertical="center" wrapTex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4" xfId="58"/>
    <cellStyle name="S5" xfId="59"/>
    <cellStyle name="S6" xfId="60"/>
    <cellStyle name="S7" xfId="61"/>
    <cellStyle name="S8" xfId="62"/>
    <cellStyle name="S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PageLayoutView="0" workbookViewId="0" topLeftCell="A1">
      <selection activeCell="M5" sqref="M5:M6"/>
    </sheetView>
  </sheetViews>
  <sheetFormatPr defaultColWidth="9.140625" defaultRowHeight="15"/>
  <cols>
    <col min="1" max="1" width="5.421875" style="2" customWidth="1"/>
    <col min="2" max="2" width="12.57421875" style="2" customWidth="1"/>
    <col min="3" max="3" width="31.8515625" style="2" customWidth="1"/>
    <col min="4" max="4" width="5.421875" style="2" customWidth="1"/>
    <col min="5" max="5" width="14.8515625" style="83" customWidth="1"/>
    <col min="6" max="6" width="14.8515625" style="2" customWidth="1"/>
    <col min="7" max="7" width="12.57421875" style="2" customWidth="1"/>
    <col min="8" max="8" width="14.8515625" style="83" customWidth="1"/>
    <col min="9" max="9" width="14.8515625" style="2" customWidth="1"/>
    <col min="10" max="10" width="12.57421875" style="2" customWidth="1"/>
    <col min="11" max="11" width="14.8515625" style="83" customWidth="1"/>
    <col min="12" max="12" width="14.8515625" style="2" customWidth="1"/>
    <col min="13" max="13" width="12.57421875" style="2" customWidth="1"/>
    <col min="14" max="16384" width="9.140625" style="2" customWidth="1"/>
  </cols>
  <sheetData>
    <row r="1" spans="12:13" ht="57" customHeight="1">
      <c r="L1" s="123" t="s">
        <v>0</v>
      </c>
      <c r="M1" s="124"/>
    </row>
    <row r="2" spans="1:13" ht="14.25" customHeight="1">
      <c r="A2" s="125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8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 t="s">
        <v>988</v>
      </c>
      <c r="M3" s="128"/>
    </row>
    <row r="4" spans="1:13" ht="14.25" customHeight="1">
      <c r="A4" s="129" t="s">
        <v>2</v>
      </c>
      <c r="B4" s="129" t="s">
        <v>3</v>
      </c>
      <c r="C4" s="129" t="s">
        <v>4</v>
      </c>
      <c r="D4" s="129" t="s">
        <v>5</v>
      </c>
      <c r="E4" s="132" t="s">
        <v>6</v>
      </c>
      <c r="F4" s="133"/>
      <c r="G4" s="133"/>
      <c r="H4" s="133"/>
      <c r="I4" s="133"/>
      <c r="J4" s="134"/>
      <c r="K4" s="135" t="s">
        <v>7</v>
      </c>
      <c r="L4" s="133"/>
      <c r="M4" s="134"/>
    </row>
    <row r="5" spans="1:13" ht="14.25" customHeight="1">
      <c r="A5" s="130"/>
      <c r="B5" s="130"/>
      <c r="C5" s="130"/>
      <c r="D5" s="130"/>
      <c r="E5" s="136" t="s">
        <v>8</v>
      </c>
      <c r="F5" s="133"/>
      <c r="G5" s="134"/>
      <c r="H5" s="136" t="s">
        <v>9</v>
      </c>
      <c r="I5" s="133"/>
      <c r="J5" s="134"/>
      <c r="K5" s="137" t="s">
        <v>10</v>
      </c>
      <c r="L5" s="139" t="s">
        <v>11</v>
      </c>
      <c r="M5" s="141" t="s">
        <v>12</v>
      </c>
    </row>
    <row r="6" spans="1:13" ht="28.5" customHeight="1">
      <c r="A6" s="131"/>
      <c r="B6" s="131"/>
      <c r="C6" s="131"/>
      <c r="D6" s="131"/>
      <c r="E6" s="110" t="s">
        <v>10</v>
      </c>
      <c r="F6" s="1" t="s">
        <v>11</v>
      </c>
      <c r="G6" s="1" t="s">
        <v>12</v>
      </c>
      <c r="H6" s="110" t="s">
        <v>10</v>
      </c>
      <c r="I6" s="1" t="s">
        <v>11</v>
      </c>
      <c r="J6" s="1" t="s">
        <v>12</v>
      </c>
      <c r="K6" s="138"/>
      <c r="L6" s="140"/>
      <c r="M6" s="140"/>
    </row>
    <row r="7" spans="1:13" ht="14.25" customHeight="1">
      <c r="A7" s="3" t="s">
        <v>13</v>
      </c>
      <c r="B7" s="3" t="s">
        <v>14</v>
      </c>
      <c r="C7" s="3" t="s">
        <v>15</v>
      </c>
      <c r="D7" s="3" t="s">
        <v>16</v>
      </c>
      <c r="E7" s="111" t="s">
        <v>17</v>
      </c>
      <c r="F7" s="3" t="s">
        <v>18</v>
      </c>
      <c r="G7" s="3" t="s">
        <v>19</v>
      </c>
      <c r="H7" s="111" t="s">
        <v>20</v>
      </c>
      <c r="I7" s="3" t="s">
        <v>21</v>
      </c>
      <c r="J7" s="3" t="s">
        <v>22</v>
      </c>
      <c r="K7" s="111" t="s">
        <v>23</v>
      </c>
      <c r="L7" s="3" t="s">
        <v>24</v>
      </c>
      <c r="M7" s="4" t="s">
        <v>25</v>
      </c>
    </row>
    <row r="8" spans="1:13" ht="14.25" customHeight="1">
      <c r="A8" s="5" t="s">
        <v>26</v>
      </c>
      <c r="B8" s="142" t="s">
        <v>27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13" ht="14.25" customHeight="1">
      <c r="A9" s="6" t="s">
        <v>13</v>
      </c>
      <c r="B9" s="7" t="s">
        <v>28</v>
      </c>
      <c r="C9" s="8" t="s">
        <v>29</v>
      </c>
      <c r="D9" s="7" t="s">
        <v>30</v>
      </c>
      <c r="E9" s="87">
        <v>26975.51305</v>
      </c>
      <c r="F9" s="9">
        <v>16200.19449</v>
      </c>
      <c r="G9" s="10">
        <v>10775.31856</v>
      </c>
      <c r="H9" s="87">
        <v>24851.36788</v>
      </c>
      <c r="I9" s="10">
        <v>16011.78074</v>
      </c>
      <c r="J9" s="9">
        <v>8839.58714</v>
      </c>
      <c r="K9" s="112">
        <v>11169.89289</v>
      </c>
      <c r="L9" s="9">
        <v>3369.71942</v>
      </c>
      <c r="M9" s="11">
        <v>7800.17347</v>
      </c>
    </row>
    <row r="10" spans="1:13" ht="14.25" customHeight="1">
      <c r="A10" s="7" t="s">
        <v>14</v>
      </c>
      <c r="B10" s="12" t="s">
        <v>31</v>
      </c>
      <c r="C10" s="8" t="s">
        <v>32</v>
      </c>
      <c r="D10" s="12" t="s">
        <v>30</v>
      </c>
      <c r="E10" s="87">
        <v>4637.95746</v>
      </c>
      <c r="F10" s="10">
        <v>4369.35283</v>
      </c>
      <c r="G10" s="13">
        <v>268.60463</v>
      </c>
      <c r="H10" s="112">
        <v>5103.16436</v>
      </c>
      <c r="I10" s="13">
        <v>4743.10967</v>
      </c>
      <c r="J10" s="10">
        <v>360.05469</v>
      </c>
      <c r="K10" s="96">
        <v>1617.36012</v>
      </c>
      <c r="L10" s="13">
        <v>702.10146</v>
      </c>
      <c r="M10" s="11">
        <v>915.25866</v>
      </c>
    </row>
    <row r="11" spans="1:13" ht="14.25" customHeight="1">
      <c r="A11" s="12" t="s">
        <v>15</v>
      </c>
      <c r="B11" s="6" t="s">
        <v>33</v>
      </c>
      <c r="C11" s="14" t="s">
        <v>34</v>
      </c>
      <c r="D11" s="6" t="s">
        <v>30</v>
      </c>
      <c r="E11" s="112">
        <v>4650</v>
      </c>
      <c r="F11" s="13">
        <v>4650</v>
      </c>
      <c r="G11" s="10">
        <v>0</v>
      </c>
      <c r="H11" s="96">
        <v>4088.6</v>
      </c>
      <c r="I11" s="10">
        <v>4088.6</v>
      </c>
      <c r="J11" s="13">
        <v>0</v>
      </c>
      <c r="K11" s="112">
        <v>2194.35</v>
      </c>
      <c r="L11" s="13">
        <v>2194.35</v>
      </c>
      <c r="M11" s="15">
        <v>0</v>
      </c>
    </row>
    <row r="12" spans="1:13" ht="14.25" customHeight="1">
      <c r="A12" s="6" t="s">
        <v>16</v>
      </c>
      <c r="B12" s="12" t="s">
        <v>35</v>
      </c>
      <c r="C12" s="16" t="s">
        <v>36</v>
      </c>
      <c r="D12" s="12" t="s">
        <v>30</v>
      </c>
      <c r="E12" s="96">
        <v>8412</v>
      </c>
      <c r="F12" s="10">
        <v>8412</v>
      </c>
      <c r="G12" s="13">
        <v>0</v>
      </c>
      <c r="H12" s="112">
        <v>8412</v>
      </c>
      <c r="I12" s="13">
        <v>8412</v>
      </c>
      <c r="J12" s="10">
        <v>0</v>
      </c>
      <c r="K12" s="96">
        <v>0</v>
      </c>
      <c r="L12" s="17">
        <v>0</v>
      </c>
      <c r="M12" s="18">
        <v>0</v>
      </c>
    </row>
    <row r="13" spans="1:13" ht="14.25" customHeight="1">
      <c r="A13" s="143" t="s">
        <v>37</v>
      </c>
      <c r="B13" s="134"/>
      <c r="C13" s="19" t="s">
        <v>38</v>
      </c>
      <c r="D13" s="20" t="s">
        <v>26</v>
      </c>
      <c r="E13" s="91">
        <v>44675.47051</v>
      </c>
      <c r="F13" s="21">
        <v>33631.54732</v>
      </c>
      <c r="G13" s="21">
        <v>11043.92319</v>
      </c>
      <c r="H13" s="91">
        <v>42455.13224</v>
      </c>
      <c r="I13" s="21">
        <v>33255.49041</v>
      </c>
      <c r="J13" s="21">
        <v>9199.64183</v>
      </c>
      <c r="K13" s="91">
        <v>14981.60301</v>
      </c>
      <c r="L13" s="21">
        <v>6266.17088</v>
      </c>
      <c r="M13" s="22">
        <v>8715.43213</v>
      </c>
    </row>
    <row r="14" spans="1:13" ht="14.25" customHeight="1">
      <c r="A14" s="144" t="s">
        <v>39</v>
      </c>
      <c r="B14" s="134"/>
      <c r="C14" s="23" t="s">
        <v>40</v>
      </c>
      <c r="D14" s="24" t="s">
        <v>26</v>
      </c>
      <c r="E14" s="80">
        <v>44675.47051</v>
      </c>
      <c r="F14" s="25">
        <v>33631.54732</v>
      </c>
      <c r="G14" s="25">
        <v>11043.92319</v>
      </c>
      <c r="H14" s="80">
        <v>42455.13224</v>
      </c>
      <c r="I14" s="25">
        <v>33255.49041</v>
      </c>
      <c r="J14" s="25">
        <v>9199.64183</v>
      </c>
      <c r="K14" s="80">
        <v>14981.60301</v>
      </c>
      <c r="L14" s="26">
        <v>6266.17088</v>
      </c>
      <c r="M14" s="27">
        <v>8715.43213</v>
      </c>
    </row>
    <row r="15" spans="1:13" ht="21" customHeight="1">
      <c r="A15" s="28" t="s">
        <v>17</v>
      </c>
      <c r="B15" s="6" t="s">
        <v>41</v>
      </c>
      <c r="C15" s="29" t="s">
        <v>42</v>
      </c>
      <c r="D15" s="6" t="s">
        <v>30</v>
      </c>
      <c r="E15" s="113">
        <v>1882571.90927</v>
      </c>
      <c r="F15" s="13">
        <v>1882571.90927</v>
      </c>
      <c r="G15" s="17">
        <v>0</v>
      </c>
      <c r="H15" s="96">
        <v>1872164.55457</v>
      </c>
      <c r="I15" s="17">
        <v>1872164.55457</v>
      </c>
      <c r="J15" s="13">
        <v>0</v>
      </c>
      <c r="K15" s="113">
        <v>38543.12469</v>
      </c>
      <c r="L15" s="17">
        <v>38543.12469</v>
      </c>
      <c r="M15" s="11">
        <v>0</v>
      </c>
    </row>
    <row r="16" spans="1:13" ht="14.25" customHeight="1">
      <c r="A16" s="143" t="s">
        <v>43</v>
      </c>
      <c r="B16" s="134"/>
      <c r="C16" s="19" t="s">
        <v>44</v>
      </c>
      <c r="D16" s="20" t="s">
        <v>26</v>
      </c>
      <c r="E16" s="91">
        <v>1882571.90927</v>
      </c>
      <c r="F16" s="21">
        <v>1882571.90927</v>
      </c>
      <c r="G16" s="21">
        <v>0</v>
      </c>
      <c r="H16" s="91">
        <v>1872164.55457</v>
      </c>
      <c r="I16" s="21">
        <v>1872164.55457</v>
      </c>
      <c r="J16" s="21">
        <v>0</v>
      </c>
      <c r="K16" s="91">
        <v>38543.12469</v>
      </c>
      <c r="L16" s="21">
        <v>38543.12469</v>
      </c>
      <c r="M16" s="30">
        <v>0</v>
      </c>
    </row>
    <row r="17" spans="1:13" ht="18" customHeight="1">
      <c r="A17" s="144" t="s">
        <v>45</v>
      </c>
      <c r="B17" s="134"/>
      <c r="C17" s="23" t="s">
        <v>46</v>
      </c>
      <c r="D17" s="24" t="s">
        <v>26</v>
      </c>
      <c r="E17" s="80">
        <v>1882571.90927</v>
      </c>
      <c r="F17" s="25">
        <v>1882571.90927</v>
      </c>
      <c r="G17" s="25">
        <v>0</v>
      </c>
      <c r="H17" s="80">
        <v>1872164.55457</v>
      </c>
      <c r="I17" s="25">
        <v>1872164.55457</v>
      </c>
      <c r="J17" s="25">
        <v>0</v>
      </c>
      <c r="K17" s="80">
        <v>38543.12469</v>
      </c>
      <c r="L17" s="26">
        <v>38543.12469</v>
      </c>
      <c r="M17" s="27">
        <v>0</v>
      </c>
    </row>
    <row r="18" spans="1:13" ht="30.75" customHeight="1">
      <c r="A18" s="6" t="s">
        <v>18</v>
      </c>
      <c r="B18" s="28" t="s">
        <v>47</v>
      </c>
      <c r="C18" s="16" t="s">
        <v>48</v>
      </c>
      <c r="D18" s="28" t="s">
        <v>30</v>
      </c>
      <c r="E18" s="96">
        <v>458000</v>
      </c>
      <c r="F18" s="17">
        <v>458000</v>
      </c>
      <c r="G18" s="13">
        <v>0</v>
      </c>
      <c r="H18" s="113">
        <v>498000</v>
      </c>
      <c r="I18" s="13">
        <v>498000</v>
      </c>
      <c r="J18" s="17">
        <v>0</v>
      </c>
      <c r="K18" s="96">
        <v>110000</v>
      </c>
      <c r="L18" s="13">
        <v>110000</v>
      </c>
      <c r="M18" s="11">
        <v>0</v>
      </c>
    </row>
    <row r="19" spans="1:13" ht="39.75" customHeight="1">
      <c r="A19" s="12" t="s">
        <v>19</v>
      </c>
      <c r="B19" s="6" t="s">
        <v>49</v>
      </c>
      <c r="C19" s="14" t="s">
        <v>50</v>
      </c>
      <c r="D19" s="6" t="s">
        <v>51</v>
      </c>
      <c r="E19" s="112">
        <v>0.90252</v>
      </c>
      <c r="F19" s="13">
        <v>0.90252</v>
      </c>
      <c r="G19" s="10">
        <v>0</v>
      </c>
      <c r="H19" s="96">
        <v>1.03021</v>
      </c>
      <c r="I19" s="10">
        <v>1.03021</v>
      </c>
      <c r="J19" s="13">
        <v>0</v>
      </c>
      <c r="K19" s="112">
        <v>-0.26907</v>
      </c>
      <c r="L19" s="13">
        <v>-0.26907</v>
      </c>
      <c r="M19" s="31">
        <v>0</v>
      </c>
    </row>
    <row r="20" spans="1:13" ht="39.75" customHeight="1">
      <c r="A20" s="6" t="s">
        <v>20</v>
      </c>
      <c r="B20" s="12" t="s">
        <v>52</v>
      </c>
      <c r="C20" s="16" t="s">
        <v>53</v>
      </c>
      <c r="D20" s="12" t="s">
        <v>30</v>
      </c>
      <c r="E20" s="96">
        <v>1466.57635</v>
      </c>
      <c r="F20" s="10">
        <v>1466.57635</v>
      </c>
      <c r="G20" s="13">
        <v>0</v>
      </c>
      <c r="H20" s="112">
        <v>1409.31608</v>
      </c>
      <c r="I20" s="13">
        <v>1409.31608</v>
      </c>
      <c r="J20" s="10">
        <v>0</v>
      </c>
      <c r="K20" s="96">
        <v>226.57534</v>
      </c>
      <c r="L20" s="17">
        <v>226.57534</v>
      </c>
      <c r="M20" s="11">
        <v>0</v>
      </c>
    </row>
    <row r="21" spans="1:13" ht="23.25" customHeight="1">
      <c r="A21" s="143" t="s">
        <v>54</v>
      </c>
      <c r="B21" s="134"/>
      <c r="C21" s="32" t="s">
        <v>55</v>
      </c>
      <c r="D21" s="20" t="s">
        <v>26</v>
      </c>
      <c r="E21" s="91">
        <v>459467.47887</v>
      </c>
      <c r="F21" s="21">
        <v>459467.47887</v>
      </c>
      <c r="G21" s="21">
        <v>0</v>
      </c>
      <c r="H21" s="91">
        <v>499410.34629</v>
      </c>
      <c r="I21" s="21">
        <v>499410.34629</v>
      </c>
      <c r="J21" s="21">
        <v>0</v>
      </c>
      <c r="K21" s="91">
        <v>110226.30627</v>
      </c>
      <c r="L21" s="21">
        <v>110226.30627</v>
      </c>
      <c r="M21" s="30">
        <v>0</v>
      </c>
    </row>
    <row r="22" spans="1:13" ht="33.75" customHeight="1">
      <c r="A22" s="144" t="s">
        <v>56</v>
      </c>
      <c r="B22" s="134"/>
      <c r="C22" s="23" t="s">
        <v>57</v>
      </c>
      <c r="D22" s="24" t="s">
        <v>26</v>
      </c>
      <c r="E22" s="80">
        <v>459467.47887</v>
      </c>
      <c r="F22" s="25">
        <v>459467.47887</v>
      </c>
      <c r="G22" s="25">
        <v>0</v>
      </c>
      <c r="H22" s="80">
        <v>499410.34629</v>
      </c>
      <c r="I22" s="25">
        <v>499410.34629</v>
      </c>
      <c r="J22" s="25">
        <v>0</v>
      </c>
      <c r="K22" s="80">
        <v>110226.30627</v>
      </c>
      <c r="L22" s="26">
        <v>110226.30627</v>
      </c>
      <c r="M22" s="27">
        <v>0</v>
      </c>
    </row>
    <row r="23" spans="1:13" ht="14.25" customHeight="1">
      <c r="A23" s="28" t="s">
        <v>21</v>
      </c>
      <c r="B23" s="6" t="s">
        <v>58</v>
      </c>
      <c r="C23" s="29" t="s">
        <v>59</v>
      </c>
      <c r="D23" s="6" t="s">
        <v>51</v>
      </c>
      <c r="E23" s="113">
        <v>498041.71626</v>
      </c>
      <c r="F23" s="13">
        <v>2801.72556</v>
      </c>
      <c r="G23" s="17">
        <v>495239.9907</v>
      </c>
      <c r="H23" s="96">
        <v>510251.82488</v>
      </c>
      <c r="I23" s="17">
        <v>2484.78714</v>
      </c>
      <c r="J23" s="13">
        <v>507767.03774</v>
      </c>
      <c r="K23" s="113">
        <v>96655.09811</v>
      </c>
      <c r="L23" s="13">
        <v>478.52603</v>
      </c>
      <c r="M23" s="11">
        <v>96176.57208</v>
      </c>
    </row>
    <row r="24" spans="1:13" ht="14.25" customHeight="1">
      <c r="A24" s="6" t="s">
        <v>22</v>
      </c>
      <c r="B24" s="12" t="s">
        <v>60</v>
      </c>
      <c r="C24" s="16" t="s">
        <v>61</v>
      </c>
      <c r="D24" s="12" t="s">
        <v>30</v>
      </c>
      <c r="E24" s="96">
        <v>74.09252</v>
      </c>
      <c r="F24" s="10">
        <v>0</v>
      </c>
      <c r="G24" s="13">
        <v>74.09252</v>
      </c>
      <c r="H24" s="112">
        <v>109.51192</v>
      </c>
      <c r="I24" s="13">
        <v>0</v>
      </c>
      <c r="J24" s="10">
        <v>109.51192</v>
      </c>
      <c r="K24" s="96">
        <v>2963.99531</v>
      </c>
      <c r="L24" s="17">
        <v>0</v>
      </c>
      <c r="M24" s="31">
        <v>2963.99531</v>
      </c>
    </row>
    <row r="25" spans="1:13" ht="21" customHeight="1">
      <c r="A25" s="7" t="s">
        <v>23</v>
      </c>
      <c r="B25" s="6" t="s">
        <v>62</v>
      </c>
      <c r="C25" s="8" t="s">
        <v>63</v>
      </c>
      <c r="D25" s="6" t="s">
        <v>51</v>
      </c>
      <c r="E25" s="87">
        <v>5.48733</v>
      </c>
      <c r="F25" s="13">
        <v>0</v>
      </c>
      <c r="G25" s="9">
        <v>5.48733</v>
      </c>
      <c r="H25" s="96">
        <v>5.48733</v>
      </c>
      <c r="I25" s="9">
        <v>0</v>
      </c>
      <c r="J25" s="13">
        <v>5.48733</v>
      </c>
      <c r="K25" s="87">
        <v>0</v>
      </c>
      <c r="L25" s="13">
        <v>0</v>
      </c>
      <c r="M25" s="11">
        <v>0</v>
      </c>
    </row>
    <row r="26" ht="0" customHeight="1" hidden="1"/>
    <row r="27" spans="1:13" ht="14.25" customHeight="1">
      <c r="A27" s="6" t="s">
        <v>24</v>
      </c>
      <c r="B27" s="6" t="s">
        <v>64</v>
      </c>
      <c r="C27" s="16" t="s">
        <v>65</v>
      </c>
      <c r="D27" s="6" t="s">
        <v>66</v>
      </c>
      <c r="E27" s="96">
        <v>432.39362</v>
      </c>
      <c r="F27" s="13">
        <v>1.30107</v>
      </c>
      <c r="G27" s="13">
        <v>431.09255</v>
      </c>
      <c r="H27" s="96">
        <v>47.63542</v>
      </c>
      <c r="I27" s="13">
        <v>14.85632</v>
      </c>
      <c r="J27" s="13">
        <v>32.7791</v>
      </c>
      <c r="K27" s="96">
        <v>-354.89826</v>
      </c>
      <c r="L27" s="13">
        <v>-22.88338</v>
      </c>
      <c r="M27" s="11">
        <v>-332.01488</v>
      </c>
    </row>
    <row r="28" spans="1:13" ht="14.25" customHeight="1">
      <c r="A28" s="143" t="s">
        <v>67</v>
      </c>
      <c r="B28" s="134"/>
      <c r="C28" s="19" t="s">
        <v>68</v>
      </c>
      <c r="D28" s="33" t="s">
        <v>26</v>
      </c>
      <c r="E28" s="91">
        <v>498553.68973</v>
      </c>
      <c r="F28" s="34">
        <v>2803.02663</v>
      </c>
      <c r="G28" s="21">
        <v>495750.6631</v>
      </c>
      <c r="H28" s="92">
        <v>510414.45955</v>
      </c>
      <c r="I28" s="21">
        <v>2499.64346</v>
      </c>
      <c r="J28" s="34">
        <v>507914.81609</v>
      </c>
      <c r="K28" s="91">
        <v>99264.19516</v>
      </c>
      <c r="L28" s="21">
        <v>455.64265</v>
      </c>
      <c r="M28" s="35">
        <v>98808.55251</v>
      </c>
    </row>
    <row r="29" spans="1:13" ht="21" customHeight="1">
      <c r="A29" s="28" t="s">
        <v>25</v>
      </c>
      <c r="B29" s="6" t="s">
        <v>69</v>
      </c>
      <c r="C29" s="14" t="s">
        <v>70</v>
      </c>
      <c r="D29" s="6" t="s">
        <v>30</v>
      </c>
      <c r="E29" s="112">
        <v>379000</v>
      </c>
      <c r="F29" s="13">
        <v>379000</v>
      </c>
      <c r="G29" s="10">
        <v>0</v>
      </c>
      <c r="H29" s="96">
        <v>379000</v>
      </c>
      <c r="I29" s="10">
        <v>379000</v>
      </c>
      <c r="J29" s="13">
        <v>0</v>
      </c>
      <c r="K29" s="112">
        <v>0</v>
      </c>
      <c r="L29" s="13">
        <v>0</v>
      </c>
      <c r="M29" s="11">
        <v>0</v>
      </c>
    </row>
    <row r="30" spans="1:13" ht="30.75" customHeight="1">
      <c r="A30" s="6" t="s">
        <v>71</v>
      </c>
      <c r="B30" s="12" t="s">
        <v>72</v>
      </c>
      <c r="C30" s="16" t="s">
        <v>73</v>
      </c>
      <c r="D30" s="12" t="s">
        <v>51</v>
      </c>
      <c r="E30" s="96">
        <v>0.01386</v>
      </c>
      <c r="F30" s="10">
        <v>0.01386</v>
      </c>
      <c r="G30" s="13">
        <v>0</v>
      </c>
      <c r="H30" s="112">
        <v>0.01386</v>
      </c>
      <c r="I30" s="13">
        <v>0.01386</v>
      </c>
      <c r="J30" s="10">
        <v>0</v>
      </c>
      <c r="K30" s="96">
        <v>0</v>
      </c>
      <c r="L30" s="13">
        <v>0</v>
      </c>
      <c r="M30" s="31">
        <v>0</v>
      </c>
    </row>
    <row r="31" spans="1:13" ht="30.75" customHeight="1">
      <c r="A31" s="12" t="s">
        <v>74</v>
      </c>
      <c r="B31" s="6" t="s">
        <v>75</v>
      </c>
      <c r="C31" s="14" t="s">
        <v>76</v>
      </c>
      <c r="D31" s="6" t="s">
        <v>30</v>
      </c>
      <c r="E31" s="112">
        <v>214.74247</v>
      </c>
      <c r="F31" s="13">
        <v>214.74247</v>
      </c>
      <c r="G31" s="10">
        <v>0</v>
      </c>
      <c r="H31" s="96">
        <v>214.74247</v>
      </c>
      <c r="I31" s="10">
        <v>214.74247</v>
      </c>
      <c r="J31" s="13">
        <v>0</v>
      </c>
      <c r="K31" s="112">
        <v>0</v>
      </c>
      <c r="L31" s="17">
        <v>0</v>
      </c>
      <c r="M31" s="11">
        <v>0</v>
      </c>
    </row>
    <row r="32" spans="1:13" ht="23.25" customHeight="1">
      <c r="A32" s="143" t="s">
        <v>77</v>
      </c>
      <c r="B32" s="134"/>
      <c r="C32" s="19" t="s">
        <v>78</v>
      </c>
      <c r="D32" s="20" t="s">
        <v>26</v>
      </c>
      <c r="E32" s="91">
        <v>379214.75633</v>
      </c>
      <c r="F32" s="21">
        <v>379214.75633</v>
      </c>
      <c r="G32" s="21">
        <v>0</v>
      </c>
      <c r="H32" s="91">
        <v>379214.75633</v>
      </c>
      <c r="I32" s="21">
        <v>379214.75633</v>
      </c>
      <c r="J32" s="36">
        <v>0</v>
      </c>
      <c r="K32" s="91">
        <v>0</v>
      </c>
      <c r="L32" s="21">
        <v>0</v>
      </c>
      <c r="M32" s="30">
        <v>0</v>
      </c>
    </row>
    <row r="33" spans="1:13" ht="14.25" customHeight="1">
      <c r="A33" s="144" t="s">
        <v>79</v>
      </c>
      <c r="B33" s="134"/>
      <c r="C33" s="23" t="s">
        <v>80</v>
      </c>
      <c r="D33" s="24" t="s">
        <v>26</v>
      </c>
      <c r="E33" s="80">
        <v>877768.44606</v>
      </c>
      <c r="F33" s="25">
        <v>382017.78296</v>
      </c>
      <c r="G33" s="25">
        <v>495750.6631</v>
      </c>
      <c r="H33" s="80">
        <v>889629.21588</v>
      </c>
      <c r="I33" s="25">
        <v>381714.39979</v>
      </c>
      <c r="J33" s="25">
        <v>507914.81609</v>
      </c>
      <c r="K33" s="80">
        <v>99264.19516</v>
      </c>
      <c r="L33" s="26">
        <v>455.64265</v>
      </c>
      <c r="M33" s="27">
        <v>98808.55251</v>
      </c>
    </row>
    <row r="34" spans="1:13" ht="14.25" customHeight="1">
      <c r="A34" s="6" t="s">
        <v>81</v>
      </c>
      <c r="B34" s="6" t="s">
        <v>82</v>
      </c>
      <c r="C34" s="16" t="s">
        <v>83</v>
      </c>
      <c r="D34" s="6" t="s">
        <v>30</v>
      </c>
      <c r="E34" s="96">
        <v>2560.85272</v>
      </c>
      <c r="F34" s="13">
        <v>0</v>
      </c>
      <c r="G34" s="13">
        <v>2560.85272</v>
      </c>
      <c r="H34" s="96">
        <v>2560.85272</v>
      </c>
      <c r="I34" s="13">
        <v>0</v>
      </c>
      <c r="J34" s="13">
        <v>2560.85272</v>
      </c>
      <c r="K34" s="96">
        <v>0</v>
      </c>
      <c r="L34" s="13">
        <v>0</v>
      </c>
      <c r="M34" s="11">
        <v>0</v>
      </c>
    </row>
    <row r="35" spans="1:13" ht="23.25" customHeight="1">
      <c r="A35" s="143" t="s">
        <v>84</v>
      </c>
      <c r="B35" s="134"/>
      <c r="C35" s="19" t="s">
        <v>85</v>
      </c>
      <c r="D35" s="20" t="s">
        <v>26</v>
      </c>
      <c r="E35" s="91">
        <v>2560.85272</v>
      </c>
      <c r="F35" s="21">
        <v>0</v>
      </c>
      <c r="G35" s="21">
        <v>2560.85272</v>
      </c>
      <c r="H35" s="91">
        <v>2560.85272</v>
      </c>
      <c r="I35" s="21">
        <v>0</v>
      </c>
      <c r="J35" s="21">
        <v>2560.85272</v>
      </c>
      <c r="K35" s="91">
        <v>0</v>
      </c>
      <c r="L35" s="21">
        <v>0</v>
      </c>
      <c r="M35" s="22">
        <v>0</v>
      </c>
    </row>
    <row r="36" spans="1:13" ht="23.25" customHeight="1">
      <c r="A36" s="145" t="s">
        <v>86</v>
      </c>
      <c r="B36" s="146"/>
      <c r="C36" s="37" t="s">
        <v>85</v>
      </c>
      <c r="D36" s="38" t="s">
        <v>26</v>
      </c>
      <c r="E36" s="104">
        <v>2560.85272</v>
      </c>
      <c r="F36" s="39">
        <v>0</v>
      </c>
      <c r="G36" s="39">
        <v>2560.85272</v>
      </c>
      <c r="H36" s="104">
        <v>2560.85272</v>
      </c>
      <c r="I36" s="39">
        <v>0</v>
      </c>
      <c r="J36" s="39">
        <v>2560.85272</v>
      </c>
      <c r="K36" s="104">
        <v>0</v>
      </c>
      <c r="L36" s="40">
        <v>0</v>
      </c>
      <c r="M36" s="41">
        <v>0</v>
      </c>
    </row>
    <row r="37" spans="1:13" ht="14.25" customHeight="1">
      <c r="A37" s="147" t="s">
        <v>87</v>
      </c>
      <c r="B37" s="148"/>
      <c r="C37" s="42" t="s">
        <v>88</v>
      </c>
      <c r="D37" s="24" t="s">
        <v>26</v>
      </c>
      <c r="E37" s="80">
        <v>3267044.15743</v>
      </c>
      <c r="F37" s="25">
        <v>2757688.71842</v>
      </c>
      <c r="G37" s="25">
        <v>509355.43901</v>
      </c>
      <c r="H37" s="80">
        <v>3306220.1017</v>
      </c>
      <c r="I37" s="25">
        <v>2786544.79106</v>
      </c>
      <c r="J37" s="25">
        <v>519675.31064</v>
      </c>
      <c r="K37" s="80">
        <v>263015.22913</v>
      </c>
      <c r="L37" s="25">
        <v>155491.24449</v>
      </c>
      <c r="M37" s="43">
        <v>107523.98464</v>
      </c>
    </row>
    <row r="38" spans="1:13" ht="14.25" customHeight="1">
      <c r="A38" s="5" t="s">
        <v>26</v>
      </c>
      <c r="B38" s="142" t="s">
        <v>89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</row>
    <row r="39" spans="1:13" ht="30.75" customHeight="1">
      <c r="A39" s="28" t="s">
        <v>90</v>
      </c>
      <c r="B39" s="7" t="s">
        <v>91</v>
      </c>
      <c r="C39" s="14" t="s">
        <v>92</v>
      </c>
      <c r="D39" s="7" t="s">
        <v>30</v>
      </c>
      <c r="E39" s="112">
        <v>861.32332</v>
      </c>
      <c r="F39" s="9">
        <v>850</v>
      </c>
      <c r="G39" s="10">
        <v>11.32332</v>
      </c>
      <c r="H39" s="87">
        <v>16.73636</v>
      </c>
      <c r="I39" s="10">
        <v>0</v>
      </c>
      <c r="J39" s="9">
        <v>16.73636</v>
      </c>
      <c r="K39" s="112">
        <v>2650.53986</v>
      </c>
      <c r="L39" s="9">
        <v>2197.56164</v>
      </c>
      <c r="M39" s="18">
        <v>452.97822</v>
      </c>
    </row>
    <row r="40" spans="1:13" ht="39.75" customHeight="1">
      <c r="A40" s="6" t="s">
        <v>93</v>
      </c>
      <c r="B40" s="12" t="s">
        <v>94</v>
      </c>
      <c r="C40" s="16" t="s">
        <v>95</v>
      </c>
      <c r="D40" s="12" t="s">
        <v>51</v>
      </c>
      <c r="E40" s="96">
        <v>0.17763</v>
      </c>
      <c r="F40" s="10">
        <v>0.16971</v>
      </c>
      <c r="G40" s="13">
        <v>0.00792</v>
      </c>
      <c r="H40" s="112">
        <v>0.01708</v>
      </c>
      <c r="I40" s="13">
        <v>0.01521</v>
      </c>
      <c r="J40" s="10">
        <v>0.00187</v>
      </c>
      <c r="K40" s="96">
        <v>-2.74062</v>
      </c>
      <c r="L40" s="13">
        <v>-2.74534</v>
      </c>
      <c r="M40" s="11">
        <v>0.00472</v>
      </c>
    </row>
    <row r="41" spans="1:13" ht="30.75" customHeight="1">
      <c r="A41" s="12" t="s">
        <v>96</v>
      </c>
      <c r="B41" s="6" t="s">
        <v>97</v>
      </c>
      <c r="C41" s="14" t="s">
        <v>98</v>
      </c>
      <c r="D41" s="6" t="s">
        <v>30</v>
      </c>
      <c r="E41" s="112">
        <v>47.52108</v>
      </c>
      <c r="F41" s="13">
        <v>43.53885</v>
      </c>
      <c r="G41" s="10">
        <v>3.98223</v>
      </c>
      <c r="H41" s="96">
        <v>21.42993</v>
      </c>
      <c r="I41" s="10">
        <v>18.48278</v>
      </c>
      <c r="J41" s="13">
        <v>2.94715</v>
      </c>
      <c r="K41" s="112">
        <v>72.20152</v>
      </c>
      <c r="L41" s="13">
        <v>68.2379</v>
      </c>
      <c r="M41" s="31">
        <v>3.96362</v>
      </c>
    </row>
    <row r="42" spans="1:13" ht="30.75" customHeight="1">
      <c r="A42" s="6" t="s">
        <v>99</v>
      </c>
      <c r="B42" s="12" t="s">
        <v>100</v>
      </c>
      <c r="C42" s="16" t="s">
        <v>101</v>
      </c>
      <c r="D42" s="12" t="s">
        <v>51</v>
      </c>
      <c r="E42" s="96">
        <v>0.29513</v>
      </c>
      <c r="F42" s="10">
        <v>0.2207</v>
      </c>
      <c r="G42" s="13">
        <v>0.07443</v>
      </c>
      <c r="H42" s="112">
        <v>0.51429</v>
      </c>
      <c r="I42" s="13">
        <v>0.42013</v>
      </c>
      <c r="J42" s="10">
        <v>0.09416</v>
      </c>
      <c r="K42" s="96">
        <v>-2.5686</v>
      </c>
      <c r="L42" s="17">
        <v>-2.50932</v>
      </c>
      <c r="M42" s="11">
        <v>-0.05928</v>
      </c>
    </row>
    <row r="43" spans="1:13" ht="23.25" customHeight="1">
      <c r="A43" s="143" t="s">
        <v>102</v>
      </c>
      <c r="B43" s="134"/>
      <c r="C43" s="19" t="s">
        <v>103</v>
      </c>
      <c r="D43" s="33" t="s">
        <v>26</v>
      </c>
      <c r="E43" s="91">
        <v>909.31716</v>
      </c>
      <c r="F43" s="34">
        <v>893.92926</v>
      </c>
      <c r="G43" s="21">
        <v>15.3879</v>
      </c>
      <c r="H43" s="92">
        <v>38.69766</v>
      </c>
      <c r="I43" s="21">
        <v>18.91812</v>
      </c>
      <c r="J43" s="34">
        <v>19.77954</v>
      </c>
      <c r="K43" s="91">
        <v>2717.43216</v>
      </c>
      <c r="L43" s="21">
        <v>2260.54488</v>
      </c>
      <c r="M43" s="22">
        <v>456.88728</v>
      </c>
    </row>
    <row r="44" spans="1:13" ht="30.75" customHeight="1">
      <c r="A44" s="28" t="s">
        <v>104</v>
      </c>
      <c r="B44" s="6" t="s">
        <v>105</v>
      </c>
      <c r="C44" s="14" t="s">
        <v>106</v>
      </c>
      <c r="D44" s="6" t="s">
        <v>30</v>
      </c>
      <c r="E44" s="112">
        <v>260662.65472</v>
      </c>
      <c r="F44" s="13">
        <v>148605.004</v>
      </c>
      <c r="G44" s="10">
        <v>112057.65072</v>
      </c>
      <c r="H44" s="96">
        <v>216195.16875</v>
      </c>
      <c r="I44" s="10">
        <v>130193.127</v>
      </c>
      <c r="J44" s="13">
        <v>86002.04175</v>
      </c>
      <c r="K44" s="112">
        <v>1205813.20662</v>
      </c>
      <c r="L44" s="13">
        <v>657442.2259</v>
      </c>
      <c r="M44" s="11">
        <v>548370.98072</v>
      </c>
    </row>
    <row r="45" spans="1:13" ht="39.75" customHeight="1">
      <c r="A45" s="6" t="s">
        <v>107</v>
      </c>
      <c r="B45" s="12" t="s">
        <v>108</v>
      </c>
      <c r="C45" s="16" t="s">
        <v>109</v>
      </c>
      <c r="D45" s="12" t="s">
        <v>51</v>
      </c>
      <c r="E45" s="96">
        <v>469.47326</v>
      </c>
      <c r="F45" s="10">
        <v>366.50345</v>
      </c>
      <c r="G45" s="13">
        <v>102.96981</v>
      </c>
      <c r="H45" s="112">
        <v>320.35818</v>
      </c>
      <c r="I45" s="13">
        <v>253.55995</v>
      </c>
      <c r="J45" s="10">
        <v>66.79823</v>
      </c>
      <c r="K45" s="96">
        <v>-1283.29547</v>
      </c>
      <c r="L45" s="13">
        <v>-958.56746</v>
      </c>
      <c r="M45" s="11">
        <v>-324.72801</v>
      </c>
    </row>
    <row r="46" spans="1:13" ht="30.75" customHeight="1">
      <c r="A46" s="12" t="s">
        <v>110</v>
      </c>
      <c r="B46" s="6" t="s">
        <v>111</v>
      </c>
      <c r="C46" s="14" t="s">
        <v>112</v>
      </c>
      <c r="D46" s="6" t="s">
        <v>30</v>
      </c>
      <c r="E46" s="112">
        <v>17108.68595</v>
      </c>
      <c r="F46" s="13">
        <v>11926.04513</v>
      </c>
      <c r="G46" s="10">
        <v>5182.64082</v>
      </c>
      <c r="H46" s="96">
        <v>15996.06856</v>
      </c>
      <c r="I46" s="10">
        <v>11299.58974</v>
      </c>
      <c r="J46" s="13">
        <v>4696.47882</v>
      </c>
      <c r="K46" s="112">
        <v>20242.96448</v>
      </c>
      <c r="L46" s="13">
        <v>14713.62869</v>
      </c>
      <c r="M46" s="11">
        <v>5529.33579</v>
      </c>
    </row>
    <row r="47" spans="1:13" ht="30.75" customHeight="1">
      <c r="A47" s="6" t="s">
        <v>113</v>
      </c>
      <c r="B47" s="7" t="s">
        <v>114</v>
      </c>
      <c r="C47" s="16" t="s">
        <v>115</v>
      </c>
      <c r="D47" s="7" t="s">
        <v>66</v>
      </c>
      <c r="E47" s="96">
        <v>488.46092</v>
      </c>
      <c r="F47" s="9">
        <v>418.72238</v>
      </c>
      <c r="G47" s="13">
        <v>69.73854</v>
      </c>
      <c r="H47" s="87">
        <v>300.49321</v>
      </c>
      <c r="I47" s="13">
        <v>221.54641</v>
      </c>
      <c r="J47" s="9">
        <v>78.9468</v>
      </c>
      <c r="K47" s="96">
        <v>-16047.03575</v>
      </c>
      <c r="L47" s="13">
        <v>-14710.01001</v>
      </c>
      <c r="M47" s="11">
        <v>-1337.02574</v>
      </c>
    </row>
    <row r="48" ht="0" customHeight="1" hidden="1"/>
    <row r="49" spans="1:13" ht="23.25" customHeight="1">
      <c r="A49" s="143" t="s">
        <v>116</v>
      </c>
      <c r="B49" s="134"/>
      <c r="C49" s="19" t="s">
        <v>117</v>
      </c>
      <c r="D49" s="20" t="s">
        <v>26</v>
      </c>
      <c r="E49" s="91">
        <v>278729.27485</v>
      </c>
      <c r="F49" s="21">
        <v>161316.27496</v>
      </c>
      <c r="G49" s="21">
        <v>117412.99989</v>
      </c>
      <c r="H49" s="91">
        <v>232812.0887</v>
      </c>
      <c r="I49" s="21">
        <v>141967.8231</v>
      </c>
      <c r="J49" s="21">
        <v>90844.2656</v>
      </c>
      <c r="K49" s="91">
        <v>1208725.83988</v>
      </c>
      <c r="L49" s="21">
        <v>656487.27712</v>
      </c>
      <c r="M49" s="22">
        <v>552238.56276</v>
      </c>
    </row>
    <row r="50" spans="1:13" ht="33.75" customHeight="1">
      <c r="A50" s="144" t="s">
        <v>118</v>
      </c>
      <c r="B50" s="134"/>
      <c r="C50" s="23" t="s">
        <v>119</v>
      </c>
      <c r="D50" s="24" t="s">
        <v>26</v>
      </c>
      <c r="E50" s="80">
        <v>279638.59201</v>
      </c>
      <c r="F50" s="25">
        <v>162210.20422</v>
      </c>
      <c r="G50" s="25">
        <v>117428.38779</v>
      </c>
      <c r="H50" s="80">
        <v>232850.78636</v>
      </c>
      <c r="I50" s="25">
        <v>141986.74122</v>
      </c>
      <c r="J50" s="25">
        <v>90864.04514</v>
      </c>
      <c r="K50" s="80">
        <v>1211443.27204</v>
      </c>
      <c r="L50" s="26">
        <v>658747.822</v>
      </c>
      <c r="M50" s="27">
        <v>552695.45004</v>
      </c>
    </row>
    <row r="51" spans="1:13" ht="30.75" customHeight="1">
      <c r="A51" s="28" t="s">
        <v>120</v>
      </c>
      <c r="B51" s="6" t="s">
        <v>121</v>
      </c>
      <c r="C51" s="29" t="s">
        <v>122</v>
      </c>
      <c r="D51" s="6" t="s">
        <v>30</v>
      </c>
      <c r="E51" s="113">
        <v>2640.42281</v>
      </c>
      <c r="F51" s="13">
        <v>2632.01484</v>
      </c>
      <c r="G51" s="17">
        <v>8.40797</v>
      </c>
      <c r="H51" s="96">
        <v>824.03862</v>
      </c>
      <c r="I51" s="17">
        <v>811.61127</v>
      </c>
      <c r="J51" s="13">
        <v>12.42735</v>
      </c>
      <c r="K51" s="113">
        <v>2559.71499</v>
      </c>
      <c r="L51" s="13">
        <v>2223.36238</v>
      </c>
      <c r="M51" s="11">
        <v>336.35261</v>
      </c>
    </row>
    <row r="52" spans="1:13" ht="30.75" customHeight="1">
      <c r="A52" s="6" t="s">
        <v>123</v>
      </c>
      <c r="B52" s="12" t="s">
        <v>124</v>
      </c>
      <c r="C52" s="16" t="s">
        <v>125</v>
      </c>
      <c r="D52" s="12" t="s">
        <v>51</v>
      </c>
      <c r="E52" s="96">
        <v>1.50732</v>
      </c>
      <c r="F52" s="10">
        <v>1.50732</v>
      </c>
      <c r="G52" s="13">
        <v>0</v>
      </c>
      <c r="H52" s="112">
        <v>12.53425</v>
      </c>
      <c r="I52" s="13">
        <v>12.53425</v>
      </c>
      <c r="J52" s="10">
        <v>0</v>
      </c>
      <c r="K52" s="96">
        <v>-11.02693</v>
      </c>
      <c r="L52" s="13">
        <v>-11.02693</v>
      </c>
      <c r="M52" s="11">
        <v>0</v>
      </c>
    </row>
    <row r="53" spans="1:13" ht="30.75" customHeight="1">
      <c r="A53" s="12" t="s">
        <v>126</v>
      </c>
      <c r="B53" s="6" t="s">
        <v>127</v>
      </c>
      <c r="C53" s="14" t="s">
        <v>128</v>
      </c>
      <c r="D53" s="6" t="s">
        <v>30</v>
      </c>
      <c r="E53" s="112">
        <v>55.71507</v>
      </c>
      <c r="F53" s="13">
        <v>43.4429</v>
      </c>
      <c r="G53" s="10">
        <v>12.27217</v>
      </c>
      <c r="H53" s="96">
        <v>22.28196</v>
      </c>
      <c r="I53" s="10">
        <v>11.5449</v>
      </c>
      <c r="J53" s="13">
        <v>10.73706</v>
      </c>
      <c r="K53" s="112">
        <v>327.80008</v>
      </c>
      <c r="L53" s="13">
        <v>135.82709</v>
      </c>
      <c r="M53" s="11">
        <v>191.97299</v>
      </c>
    </row>
    <row r="54" spans="1:13" ht="30.75" customHeight="1">
      <c r="A54" s="6" t="s">
        <v>129</v>
      </c>
      <c r="B54" s="12" t="s">
        <v>130</v>
      </c>
      <c r="C54" s="16" t="s">
        <v>131</v>
      </c>
      <c r="D54" s="12" t="s">
        <v>66</v>
      </c>
      <c r="E54" s="96">
        <v>20.36943</v>
      </c>
      <c r="F54" s="10">
        <v>0.98903</v>
      </c>
      <c r="G54" s="13">
        <v>19.3804</v>
      </c>
      <c r="H54" s="112">
        <v>69.16608</v>
      </c>
      <c r="I54" s="13">
        <v>52.26994</v>
      </c>
      <c r="J54" s="10">
        <v>16.89614</v>
      </c>
      <c r="K54" s="96">
        <v>-707.36437</v>
      </c>
      <c r="L54" s="17">
        <v>-179.03876</v>
      </c>
      <c r="M54" s="11">
        <v>-528.32561</v>
      </c>
    </row>
    <row r="55" spans="1:13" ht="33.75" customHeight="1">
      <c r="A55" s="143" t="s">
        <v>132</v>
      </c>
      <c r="B55" s="134"/>
      <c r="C55" s="19" t="s">
        <v>133</v>
      </c>
      <c r="D55" s="20" t="s">
        <v>26</v>
      </c>
      <c r="E55" s="91">
        <v>2718.01463</v>
      </c>
      <c r="F55" s="21">
        <v>2677.95409</v>
      </c>
      <c r="G55" s="21">
        <v>40.06054</v>
      </c>
      <c r="H55" s="91">
        <v>928.02091</v>
      </c>
      <c r="I55" s="21">
        <v>887.96036</v>
      </c>
      <c r="J55" s="21">
        <v>40.06055</v>
      </c>
      <c r="K55" s="91">
        <v>2169.12377</v>
      </c>
      <c r="L55" s="21">
        <v>2169.12378</v>
      </c>
      <c r="M55" s="30">
        <v>-1E-05</v>
      </c>
    </row>
    <row r="56" spans="1:13" ht="33.75" customHeight="1">
      <c r="A56" s="144" t="s">
        <v>134</v>
      </c>
      <c r="B56" s="134"/>
      <c r="C56" s="23" t="s">
        <v>135</v>
      </c>
      <c r="D56" s="24" t="s">
        <v>26</v>
      </c>
      <c r="E56" s="80">
        <v>2718.01463</v>
      </c>
      <c r="F56" s="25">
        <v>2677.95409</v>
      </c>
      <c r="G56" s="25">
        <v>40.06054</v>
      </c>
      <c r="H56" s="80">
        <v>928.02091</v>
      </c>
      <c r="I56" s="25">
        <v>887.96036</v>
      </c>
      <c r="J56" s="25">
        <v>40.06055</v>
      </c>
      <c r="K56" s="80">
        <v>2169.12377</v>
      </c>
      <c r="L56" s="26">
        <v>2169.12378</v>
      </c>
      <c r="M56" s="27">
        <v>-1E-05</v>
      </c>
    </row>
    <row r="57" spans="1:13" ht="14.25" customHeight="1">
      <c r="A57" s="28" t="s">
        <v>136</v>
      </c>
      <c r="B57" s="6" t="s">
        <v>137</v>
      </c>
      <c r="C57" s="29" t="s">
        <v>138</v>
      </c>
      <c r="D57" s="6" t="s">
        <v>51</v>
      </c>
      <c r="E57" s="113">
        <v>0</v>
      </c>
      <c r="F57" s="13">
        <v>0</v>
      </c>
      <c r="G57" s="17">
        <v>0</v>
      </c>
      <c r="H57" s="96">
        <v>0</v>
      </c>
      <c r="I57" s="17">
        <v>0</v>
      </c>
      <c r="J57" s="13">
        <v>0</v>
      </c>
      <c r="K57" s="113">
        <v>9003.73854</v>
      </c>
      <c r="L57" s="13">
        <v>9003.73854</v>
      </c>
      <c r="M57" s="11">
        <v>0</v>
      </c>
    </row>
    <row r="58" spans="1:13" ht="21" customHeight="1">
      <c r="A58" s="6" t="s">
        <v>139</v>
      </c>
      <c r="B58" s="12" t="s">
        <v>140</v>
      </c>
      <c r="C58" s="16" t="s">
        <v>141</v>
      </c>
      <c r="D58" s="12" t="s">
        <v>30</v>
      </c>
      <c r="E58" s="96">
        <v>135.23069</v>
      </c>
      <c r="F58" s="10">
        <v>135.23069</v>
      </c>
      <c r="G58" s="13">
        <v>0</v>
      </c>
      <c r="H58" s="112">
        <v>112.15965</v>
      </c>
      <c r="I58" s="13">
        <v>112.15965</v>
      </c>
      <c r="J58" s="10">
        <v>0</v>
      </c>
      <c r="K58" s="96">
        <v>135.23069</v>
      </c>
      <c r="L58" s="13">
        <v>135.23069</v>
      </c>
      <c r="M58" s="11">
        <v>0</v>
      </c>
    </row>
    <row r="59" spans="1:13" ht="21" customHeight="1">
      <c r="A59" s="12" t="s">
        <v>142</v>
      </c>
      <c r="B59" s="6" t="s">
        <v>143</v>
      </c>
      <c r="C59" s="8" t="s">
        <v>144</v>
      </c>
      <c r="D59" s="6" t="s">
        <v>66</v>
      </c>
      <c r="E59" s="87">
        <v>34.64331</v>
      </c>
      <c r="F59" s="13">
        <v>34.64331</v>
      </c>
      <c r="G59" s="9">
        <v>0</v>
      </c>
      <c r="H59" s="96">
        <v>21.5357</v>
      </c>
      <c r="I59" s="9">
        <v>21.5357</v>
      </c>
      <c r="J59" s="13">
        <v>0</v>
      </c>
      <c r="K59" s="87">
        <v>-119.43043</v>
      </c>
      <c r="L59" s="13">
        <v>-119.43043</v>
      </c>
      <c r="M59" s="11">
        <v>0</v>
      </c>
    </row>
    <row r="60" spans="1:13" ht="24.75" customHeight="1">
      <c r="A60" s="151" t="s">
        <v>145</v>
      </c>
      <c r="B60" s="152"/>
      <c r="C60" s="44" t="s">
        <v>138</v>
      </c>
      <c r="D60" s="33" t="s">
        <v>26</v>
      </c>
      <c r="E60" s="92">
        <f aca="true" t="shared" si="0" ref="E60:J60">SUM(E57:E59)</f>
        <v>169.87400000000002</v>
      </c>
      <c r="F60" s="34">
        <f t="shared" si="0"/>
        <v>169.87400000000002</v>
      </c>
      <c r="G60" s="34">
        <f t="shared" si="0"/>
        <v>0</v>
      </c>
      <c r="H60" s="92">
        <f t="shared" si="0"/>
        <v>133.69535</v>
      </c>
      <c r="I60" s="34">
        <f t="shared" si="0"/>
        <v>133.69535</v>
      </c>
      <c r="J60" s="34">
        <f t="shared" si="0"/>
        <v>0</v>
      </c>
      <c r="K60" s="92">
        <v>9019.5388</v>
      </c>
      <c r="L60" s="34">
        <v>9019.5388</v>
      </c>
      <c r="M60" s="45">
        <v>0</v>
      </c>
    </row>
    <row r="61" spans="1:13" ht="14.25" customHeight="1">
      <c r="A61" s="149" t="s">
        <v>155</v>
      </c>
      <c r="B61" s="150"/>
      <c r="C61" s="73" t="s">
        <v>156</v>
      </c>
      <c r="D61" s="74" t="s">
        <v>26</v>
      </c>
      <c r="E61" s="114">
        <v>169.87400000000002</v>
      </c>
      <c r="F61" s="75">
        <v>169.87400000000002</v>
      </c>
      <c r="G61" s="75">
        <v>0</v>
      </c>
      <c r="H61" s="114">
        <v>133.69535</v>
      </c>
      <c r="I61" s="75">
        <v>133.69535</v>
      </c>
      <c r="J61" s="75">
        <v>0</v>
      </c>
      <c r="K61" s="114">
        <v>9019.5388</v>
      </c>
      <c r="L61" s="76">
        <v>9019.5388</v>
      </c>
      <c r="M61" s="77">
        <v>0</v>
      </c>
    </row>
    <row r="62" spans="1:13" ht="21" customHeight="1">
      <c r="A62" s="12" t="s">
        <v>157</v>
      </c>
      <c r="B62" s="7" t="s">
        <v>158</v>
      </c>
      <c r="C62" s="8" t="s">
        <v>159</v>
      </c>
      <c r="D62" s="7" t="s">
        <v>30</v>
      </c>
      <c r="E62" s="87">
        <v>8.59626</v>
      </c>
      <c r="F62" s="9">
        <v>8.59626</v>
      </c>
      <c r="G62" s="9">
        <v>0</v>
      </c>
      <c r="H62" s="87">
        <v>22.46937</v>
      </c>
      <c r="I62" s="9">
        <v>22.46937</v>
      </c>
      <c r="J62" s="9">
        <v>0</v>
      </c>
      <c r="K62" s="87">
        <v>50.44032</v>
      </c>
      <c r="L62" s="9">
        <v>50.44032</v>
      </c>
      <c r="M62" s="15">
        <v>0</v>
      </c>
    </row>
    <row r="63" spans="1:13" ht="23.25" customHeight="1">
      <c r="A63" s="143" t="s">
        <v>160</v>
      </c>
      <c r="B63" s="134"/>
      <c r="C63" s="44" t="s">
        <v>161</v>
      </c>
      <c r="D63" s="20" t="s">
        <v>26</v>
      </c>
      <c r="E63" s="92">
        <v>8.59626</v>
      </c>
      <c r="F63" s="21">
        <v>8.59626</v>
      </c>
      <c r="G63" s="34">
        <v>0</v>
      </c>
      <c r="H63" s="101">
        <v>22.46937</v>
      </c>
      <c r="I63" s="34">
        <v>22.46937</v>
      </c>
      <c r="J63" s="36">
        <v>0</v>
      </c>
      <c r="K63" s="92">
        <v>50.44032</v>
      </c>
      <c r="L63" s="34">
        <v>50.44032</v>
      </c>
      <c r="M63" s="22">
        <v>0</v>
      </c>
    </row>
    <row r="64" spans="1:13" ht="21" customHeight="1">
      <c r="A64" s="7" t="s">
        <v>162</v>
      </c>
      <c r="B64" s="12" t="s">
        <v>163</v>
      </c>
      <c r="C64" s="16" t="s">
        <v>164</v>
      </c>
      <c r="D64" s="12" t="s">
        <v>66</v>
      </c>
      <c r="E64" s="96">
        <v>3.76148</v>
      </c>
      <c r="F64" s="10">
        <v>3.76148</v>
      </c>
      <c r="G64" s="13">
        <v>0</v>
      </c>
      <c r="H64" s="112">
        <v>0</v>
      </c>
      <c r="I64" s="13">
        <v>0</v>
      </c>
      <c r="J64" s="10">
        <v>0</v>
      </c>
      <c r="K64" s="96">
        <v>-50.44032</v>
      </c>
      <c r="L64" s="17">
        <v>-50.44032</v>
      </c>
      <c r="M64" s="11">
        <v>0</v>
      </c>
    </row>
    <row r="65" spans="1:13" ht="23.25" customHeight="1">
      <c r="A65" s="143" t="s">
        <v>165</v>
      </c>
      <c r="B65" s="134"/>
      <c r="C65" s="19" t="s">
        <v>164</v>
      </c>
      <c r="D65" s="20" t="s">
        <v>26</v>
      </c>
      <c r="E65" s="91">
        <v>3.76148</v>
      </c>
      <c r="F65" s="21">
        <v>3.76148</v>
      </c>
      <c r="G65" s="21">
        <v>0</v>
      </c>
      <c r="H65" s="91">
        <v>0</v>
      </c>
      <c r="I65" s="21">
        <v>0</v>
      </c>
      <c r="J65" s="21">
        <v>0</v>
      </c>
      <c r="K65" s="91">
        <v>-50.44032</v>
      </c>
      <c r="L65" s="21">
        <v>-50.44032</v>
      </c>
      <c r="M65" s="22">
        <v>0</v>
      </c>
    </row>
    <row r="66" spans="1:13" ht="23.25" customHeight="1">
      <c r="A66" s="145" t="s">
        <v>166</v>
      </c>
      <c r="B66" s="146"/>
      <c r="C66" s="37" t="s">
        <v>161</v>
      </c>
      <c r="D66" s="38" t="s">
        <v>26</v>
      </c>
      <c r="E66" s="104">
        <v>12.35774</v>
      </c>
      <c r="F66" s="39">
        <v>12.35774</v>
      </c>
      <c r="G66" s="39">
        <v>0</v>
      </c>
      <c r="H66" s="104">
        <v>22.46937</v>
      </c>
      <c r="I66" s="39">
        <v>22.46937</v>
      </c>
      <c r="J66" s="39">
        <v>0</v>
      </c>
      <c r="K66" s="104">
        <v>0</v>
      </c>
      <c r="L66" s="40">
        <v>0</v>
      </c>
      <c r="M66" s="41">
        <v>0</v>
      </c>
    </row>
    <row r="67" ht="0" customHeight="1" hidden="1"/>
    <row r="68" spans="1:13" ht="21" customHeight="1">
      <c r="A68" s="28" t="s">
        <v>167</v>
      </c>
      <c r="B68" s="6" t="s">
        <v>168</v>
      </c>
      <c r="C68" s="29" t="s">
        <v>169</v>
      </c>
      <c r="D68" s="6" t="s">
        <v>51</v>
      </c>
      <c r="E68" s="113">
        <v>3776.6</v>
      </c>
      <c r="F68" s="13">
        <v>3776.6</v>
      </c>
      <c r="G68" s="17">
        <v>0</v>
      </c>
      <c r="H68" s="96">
        <v>3776.6</v>
      </c>
      <c r="I68" s="17">
        <v>3776.6</v>
      </c>
      <c r="J68" s="13">
        <v>0</v>
      </c>
      <c r="K68" s="113">
        <v>0</v>
      </c>
      <c r="L68" s="17">
        <v>0</v>
      </c>
      <c r="M68" s="11">
        <v>0</v>
      </c>
    </row>
    <row r="69" spans="1:13" ht="21" customHeight="1">
      <c r="A69" s="6" t="s">
        <v>170</v>
      </c>
      <c r="B69" s="6" t="s">
        <v>171</v>
      </c>
      <c r="C69" s="16" t="s">
        <v>172</v>
      </c>
      <c r="D69" s="6" t="s">
        <v>51</v>
      </c>
      <c r="E69" s="96">
        <v>0</v>
      </c>
      <c r="F69" s="13">
        <v>0</v>
      </c>
      <c r="G69" s="13">
        <v>0</v>
      </c>
      <c r="H69" s="96">
        <v>0</v>
      </c>
      <c r="I69" s="13">
        <v>0</v>
      </c>
      <c r="J69" s="13">
        <v>0</v>
      </c>
      <c r="K69" s="96">
        <v>270.76551</v>
      </c>
      <c r="L69" s="13">
        <v>270.50767</v>
      </c>
      <c r="M69" s="11">
        <v>0.25784</v>
      </c>
    </row>
    <row r="70" spans="1:13" ht="23.25" customHeight="1">
      <c r="A70" s="143" t="s">
        <v>173</v>
      </c>
      <c r="B70" s="134"/>
      <c r="C70" s="19" t="s">
        <v>174</v>
      </c>
      <c r="D70" s="20" t="s">
        <v>26</v>
      </c>
      <c r="E70" s="91">
        <v>3776.6</v>
      </c>
      <c r="F70" s="21">
        <v>3776.6</v>
      </c>
      <c r="G70" s="21">
        <v>0</v>
      </c>
      <c r="H70" s="91">
        <v>3776.6</v>
      </c>
      <c r="I70" s="21">
        <v>3776.6</v>
      </c>
      <c r="J70" s="21">
        <v>0</v>
      </c>
      <c r="K70" s="91">
        <v>270.76551</v>
      </c>
      <c r="L70" s="21">
        <v>270.50767</v>
      </c>
      <c r="M70" s="22">
        <v>0.25784</v>
      </c>
    </row>
    <row r="71" spans="1:13" ht="23.25" customHeight="1">
      <c r="A71" s="145" t="s">
        <v>175</v>
      </c>
      <c r="B71" s="146"/>
      <c r="C71" s="37" t="s">
        <v>176</v>
      </c>
      <c r="D71" s="38" t="s">
        <v>26</v>
      </c>
      <c r="E71" s="104">
        <v>3776.6</v>
      </c>
      <c r="F71" s="39">
        <v>3776.6</v>
      </c>
      <c r="G71" s="39">
        <v>0</v>
      </c>
      <c r="H71" s="104">
        <v>3776.6</v>
      </c>
      <c r="I71" s="39">
        <v>3776.6</v>
      </c>
      <c r="J71" s="39">
        <v>0</v>
      </c>
      <c r="K71" s="104">
        <v>270.76551</v>
      </c>
      <c r="L71" s="40">
        <v>270.50767</v>
      </c>
      <c r="M71" s="41">
        <v>0.25784</v>
      </c>
    </row>
    <row r="72" spans="1:13" ht="14.25" customHeight="1">
      <c r="A72" s="147" t="s">
        <v>177</v>
      </c>
      <c r="B72" s="148"/>
      <c r="C72" s="42" t="s">
        <v>178</v>
      </c>
      <c r="D72" s="24" t="s">
        <v>26</v>
      </c>
      <c r="E72" s="80">
        <v>286315.43838</v>
      </c>
      <c r="F72" s="25">
        <v>168846.99005</v>
      </c>
      <c r="G72" s="25">
        <v>117468.44833</v>
      </c>
      <c r="H72" s="80">
        <v>237711.57199</v>
      </c>
      <c r="I72" s="25">
        <v>146807.4663</v>
      </c>
      <c r="J72" s="25">
        <v>90904.10569</v>
      </c>
      <c r="K72" s="80">
        <v>1222902.70012</v>
      </c>
      <c r="L72" s="25">
        <v>670206.99225</v>
      </c>
      <c r="M72" s="43">
        <v>552695.70787</v>
      </c>
    </row>
    <row r="73" spans="1:13" ht="14.25" customHeight="1">
      <c r="A73" s="5" t="s">
        <v>26</v>
      </c>
      <c r="B73" s="142" t="s">
        <v>179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4"/>
    </row>
    <row r="74" spans="1:13" ht="30.75" customHeight="1">
      <c r="A74" s="28" t="s">
        <v>180</v>
      </c>
      <c r="B74" s="7" t="s">
        <v>181</v>
      </c>
      <c r="C74" s="14" t="s">
        <v>182</v>
      </c>
      <c r="D74" s="7" t="s">
        <v>30</v>
      </c>
      <c r="E74" s="112">
        <v>285.86853</v>
      </c>
      <c r="F74" s="9">
        <v>285.86853</v>
      </c>
      <c r="G74" s="10">
        <v>0</v>
      </c>
      <c r="H74" s="87">
        <v>273.3169</v>
      </c>
      <c r="I74" s="10">
        <v>273.3169</v>
      </c>
      <c r="J74" s="9">
        <v>0</v>
      </c>
      <c r="K74" s="112">
        <v>77.66063</v>
      </c>
      <c r="L74" s="10">
        <v>77.66063</v>
      </c>
      <c r="M74" s="11">
        <v>0</v>
      </c>
    </row>
    <row r="75" spans="1:13" ht="23.25" customHeight="1">
      <c r="A75" s="143" t="s">
        <v>183</v>
      </c>
      <c r="B75" s="134"/>
      <c r="C75" s="19" t="s">
        <v>184</v>
      </c>
      <c r="D75" s="20" t="s">
        <v>26</v>
      </c>
      <c r="E75" s="91">
        <v>285.86853</v>
      </c>
      <c r="F75" s="21">
        <v>285.86853</v>
      </c>
      <c r="G75" s="21">
        <v>0</v>
      </c>
      <c r="H75" s="91">
        <v>273.3169</v>
      </c>
      <c r="I75" s="21">
        <v>273.3169</v>
      </c>
      <c r="J75" s="21">
        <v>0</v>
      </c>
      <c r="K75" s="91">
        <v>77.66063</v>
      </c>
      <c r="L75" s="21">
        <v>77.66063</v>
      </c>
      <c r="M75" s="30">
        <v>0</v>
      </c>
    </row>
    <row r="76" spans="1:13" ht="33.75" customHeight="1">
      <c r="A76" s="144" t="s">
        <v>185</v>
      </c>
      <c r="B76" s="134"/>
      <c r="C76" s="23" t="s">
        <v>186</v>
      </c>
      <c r="D76" s="24" t="s">
        <v>26</v>
      </c>
      <c r="E76" s="80">
        <v>285.86853</v>
      </c>
      <c r="F76" s="25">
        <v>285.86853</v>
      </c>
      <c r="G76" s="25">
        <v>0</v>
      </c>
      <c r="H76" s="80">
        <v>273.3169</v>
      </c>
      <c r="I76" s="25">
        <v>273.3169</v>
      </c>
      <c r="J76" s="25">
        <v>0</v>
      </c>
      <c r="K76" s="80">
        <v>77.66063</v>
      </c>
      <c r="L76" s="26">
        <v>77.66063</v>
      </c>
      <c r="M76" s="27">
        <v>0</v>
      </c>
    </row>
    <row r="77" spans="1:13" ht="14.25" customHeight="1">
      <c r="A77" s="6" t="s">
        <v>187</v>
      </c>
      <c r="B77" s="28" t="s">
        <v>188</v>
      </c>
      <c r="C77" s="16" t="s">
        <v>189</v>
      </c>
      <c r="D77" s="28" t="s">
        <v>30</v>
      </c>
      <c r="E77" s="96">
        <v>23.17638</v>
      </c>
      <c r="F77" s="17">
        <v>23.17638</v>
      </c>
      <c r="G77" s="13">
        <v>0</v>
      </c>
      <c r="H77" s="113">
        <v>20.04913</v>
      </c>
      <c r="I77" s="13">
        <v>20.04913</v>
      </c>
      <c r="J77" s="17">
        <v>0</v>
      </c>
      <c r="K77" s="96">
        <v>10.8435</v>
      </c>
      <c r="L77" s="13">
        <v>10.8435</v>
      </c>
      <c r="M77" s="18">
        <v>0</v>
      </c>
    </row>
    <row r="78" spans="1:13" ht="21" customHeight="1">
      <c r="A78" s="12" t="s">
        <v>190</v>
      </c>
      <c r="B78" s="6" t="s">
        <v>191</v>
      </c>
      <c r="C78" s="14" t="s">
        <v>192</v>
      </c>
      <c r="D78" s="6" t="s">
        <v>30</v>
      </c>
      <c r="E78" s="112">
        <v>0</v>
      </c>
      <c r="F78" s="13">
        <v>0</v>
      </c>
      <c r="G78" s="10">
        <v>0</v>
      </c>
      <c r="H78" s="96">
        <v>0</v>
      </c>
      <c r="I78" s="10">
        <v>0</v>
      </c>
      <c r="J78" s="13">
        <v>0</v>
      </c>
      <c r="K78" s="112">
        <v>1200</v>
      </c>
      <c r="L78" s="17">
        <v>1200</v>
      </c>
      <c r="M78" s="11">
        <v>0</v>
      </c>
    </row>
    <row r="79" spans="1:13" ht="23.25" customHeight="1">
      <c r="A79" s="143" t="s">
        <v>193</v>
      </c>
      <c r="B79" s="134"/>
      <c r="C79" s="19" t="s">
        <v>194</v>
      </c>
      <c r="D79" s="20" t="s">
        <v>26</v>
      </c>
      <c r="E79" s="91">
        <v>23.17638</v>
      </c>
      <c r="F79" s="21">
        <v>23.17638</v>
      </c>
      <c r="G79" s="21">
        <v>0</v>
      </c>
      <c r="H79" s="91">
        <v>20.04913</v>
      </c>
      <c r="I79" s="21">
        <v>20.04913</v>
      </c>
      <c r="J79" s="21">
        <v>0</v>
      </c>
      <c r="K79" s="91">
        <v>1210.8435</v>
      </c>
      <c r="L79" s="21">
        <v>1210.8435</v>
      </c>
      <c r="M79" s="30">
        <v>0</v>
      </c>
    </row>
    <row r="80" spans="1:13" ht="23.25" customHeight="1">
      <c r="A80" s="144" t="s">
        <v>195</v>
      </c>
      <c r="B80" s="134"/>
      <c r="C80" s="23" t="s">
        <v>194</v>
      </c>
      <c r="D80" s="24" t="s">
        <v>26</v>
      </c>
      <c r="E80" s="80">
        <v>23.17638</v>
      </c>
      <c r="F80" s="25">
        <v>23.17638</v>
      </c>
      <c r="G80" s="25">
        <v>0</v>
      </c>
      <c r="H80" s="80">
        <v>20.04913</v>
      </c>
      <c r="I80" s="25">
        <v>20.04913</v>
      </c>
      <c r="J80" s="25">
        <v>0</v>
      </c>
      <c r="K80" s="80">
        <v>1210.8435</v>
      </c>
      <c r="L80" s="26">
        <v>1210.8435</v>
      </c>
      <c r="M80" s="27">
        <v>0</v>
      </c>
    </row>
    <row r="81" spans="1:13" ht="14.25" customHeight="1">
      <c r="A81" s="6" t="s">
        <v>196</v>
      </c>
      <c r="B81" s="6" t="s">
        <v>197</v>
      </c>
      <c r="C81" s="16" t="s">
        <v>198</v>
      </c>
      <c r="D81" s="6" t="s">
        <v>30</v>
      </c>
      <c r="E81" s="96">
        <v>3404.78796</v>
      </c>
      <c r="F81" s="13">
        <v>3397.4929</v>
      </c>
      <c r="G81" s="13">
        <v>7.29506</v>
      </c>
      <c r="H81" s="96">
        <v>1149.4562</v>
      </c>
      <c r="I81" s="13">
        <v>1136.25476</v>
      </c>
      <c r="J81" s="13">
        <v>13.20144</v>
      </c>
      <c r="K81" s="96">
        <v>3779.38377</v>
      </c>
      <c r="L81" s="13">
        <v>3540.00836</v>
      </c>
      <c r="M81" s="11">
        <v>239.37541</v>
      </c>
    </row>
    <row r="82" spans="1:13" ht="14.25" customHeight="1">
      <c r="A82" s="143" t="s">
        <v>199</v>
      </c>
      <c r="B82" s="134"/>
      <c r="C82" s="19" t="s">
        <v>198</v>
      </c>
      <c r="D82" s="33" t="s">
        <v>26</v>
      </c>
      <c r="E82" s="91">
        <v>3404.78796</v>
      </c>
      <c r="F82" s="34">
        <v>3397.4929</v>
      </c>
      <c r="G82" s="21">
        <v>7.29506</v>
      </c>
      <c r="H82" s="92">
        <v>1149.4562</v>
      </c>
      <c r="I82" s="21">
        <v>1136.25476</v>
      </c>
      <c r="J82" s="34">
        <v>13.20144</v>
      </c>
      <c r="K82" s="91">
        <v>3779.38377</v>
      </c>
      <c r="L82" s="21">
        <v>3540.00836</v>
      </c>
      <c r="M82" s="45">
        <v>239.37541</v>
      </c>
    </row>
    <row r="83" spans="1:13" ht="14.25" customHeight="1">
      <c r="A83" s="28" t="s">
        <v>200</v>
      </c>
      <c r="B83" s="6" t="s">
        <v>201</v>
      </c>
      <c r="C83" s="14" t="s">
        <v>202</v>
      </c>
      <c r="D83" s="6" t="s">
        <v>30</v>
      </c>
      <c r="E83" s="112">
        <v>735.36254</v>
      </c>
      <c r="F83" s="13">
        <v>735.36254</v>
      </c>
      <c r="G83" s="10">
        <v>0</v>
      </c>
      <c r="H83" s="96">
        <v>695.36254</v>
      </c>
      <c r="I83" s="10">
        <v>695.36254</v>
      </c>
      <c r="J83" s="13">
        <v>0</v>
      </c>
      <c r="K83" s="112">
        <v>40</v>
      </c>
      <c r="L83" s="13">
        <v>40</v>
      </c>
      <c r="M83" s="11">
        <v>0</v>
      </c>
    </row>
    <row r="84" spans="1:13" ht="14.25" customHeight="1">
      <c r="A84" s="6" t="s">
        <v>203</v>
      </c>
      <c r="B84" s="7" t="s">
        <v>204</v>
      </c>
      <c r="C84" s="16" t="s">
        <v>205</v>
      </c>
      <c r="D84" s="7" t="s">
        <v>30</v>
      </c>
      <c r="E84" s="96">
        <v>512.56877</v>
      </c>
      <c r="F84" s="9">
        <v>512.56877</v>
      </c>
      <c r="G84" s="13">
        <v>0</v>
      </c>
      <c r="H84" s="87">
        <v>588.36404</v>
      </c>
      <c r="I84" s="13">
        <v>588.36404</v>
      </c>
      <c r="J84" s="9">
        <v>0</v>
      </c>
      <c r="K84" s="96">
        <v>163.68846</v>
      </c>
      <c r="L84" s="13">
        <v>163.68846</v>
      </c>
      <c r="M84" s="15">
        <v>0</v>
      </c>
    </row>
    <row r="85" spans="1:13" ht="23.25" customHeight="1">
      <c r="A85" s="143" t="s">
        <v>206</v>
      </c>
      <c r="B85" s="134"/>
      <c r="C85" s="19" t="s">
        <v>207</v>
      </c>
      <c r="D85" s="33" t="s">
        <v>26</v>
      </c>
      <c r="E85" s="91">
        <v>1247.93131</v>
      </c>
      <c r="F85" s="34">
        <v>1247.93131</v>
      </c>
      <c r="G85" s="21">
        <v>0</v>
      </c>
      <c r="H85" s="92">
        <v>1283.72658</v>
      </c>
      <c r="I85" s="21">
        <v>1283.72658</v>
      </c>
      <c r="J85" s="34">
        <v>0</v>
      </c>
      <c r="K85" s="91">
        <v>203.68846</v>
      </c>
      <c r="L85" s="34">
        <v>203.68846</v>
      </c>
      <c r="M85" s="22">
        <v>0</v>
      </c>
    </row>
    <row r="86" spans="1:13" ht="14.25" customHeight="1">
      <c r="A86" s="28" t="s">
        <v>208</v>
      </c>
      <c r="B86" s="6" t="s">
        <v>209</v>
      </c>
      <c r="C86" s="14" t="s">
        <v>210</v>
      </c>
      <c r="D86" s="6" t="s">
        <v>30</v>
      </c>
      <c r="E86" s="112">
        <v>0</v>
      </c>
      <c r="F86" s="13">
        <v>0</v>
      </c>
      <c r="G86" s="10">
        <v>0</v>
      </c>
      <c r="H86" s="96">
        <v>0</v>
      </c>
      <c r="I86" s="10">
        <v>0</v>
      </c>
      <c r="J86" s="13">
        <v>0</v>
      </c>
      <c r="K86" s="112">
        <v>2438.77</v>
      </c>
      <c r="L86" s="13">
        <v>2438.77</v>
      </c>
      <c r="M86" s="11">
        <v>0</v>
      </c>
    </row>
    <row r="87" spans="1:13" ht="21" customHeight="1">
      <c r="A87" s="6" t="s">
        <v>211</v>
      </c>
      <c r="B87" s="7" t="s">
        <v>212</v>
      </c>
      <c r="C87" s="16" t="s">
        <v>213</v>
      </c>
      <c r="D87" s="7" t="s">
        <v>30</v>
      </c>
      <c r="E87" s="96">
        <v>26.13599</v>
      </c>
      <c r="F87" s="9">
        <v>26.13599</v>
      </c>
      <c r="G87" s="13">
        <v>0</v>
      </c>
      <c r="H87" s="87">
        <v>26.13599</v>
      </c>
      <c r="I87" s="13">
        <v>26.13599</v>
      </c>
      <c r="J87" s="9">
        <v>0</v>
      </c>
      <c r="K87" s="96">
        <v>0</v>
      </c>
      <c r="L87" s="13">
        <v>0</v>
      </c>
      <c r="M87" s="11">
        <v>0</v>
      </c>
    </row>
    <row r="88" spans="1:13" ht="23.25" customHeight="1">
      <c r="A88" s="143" t="s">
        <v>214</v>
      </c>
      <c r="B88" s="134"/>
      <c r="C88" s="19" t="s">
        <v>215</v>
      </c>
      <c r="D88" s="33" t="s">
        <v>26</v>
      </c>
      <c r="E88" s="115">
        <v>26.13599</v>
      </c>
      <c r="F88" s="34">
        <v>26.13599</v>
      </c>
      <c r="G88" s="46">
        <v>0</v>
      </c>
      <c r="H88" s="92">
        <v>26.13599</v>
      </c>
      <c r="I88" s="46">
        <v>26.13599</v>
      </c>
      <c r="J88" s="34">
        <v>0</v>
      </c>
      <c r="K88" s="115">
        <v>2438.77</v>
      </c>
      <c r="L88" s="21">
        <v>2438.77</v>
      </c>
      <c r="M88" s="45">
        <v>0</v>
      </c>
    </row>
    <row r="89" spans="1:13" ht="30.75" customHeight="1">
      <c r="A89" s="28" t="s">
        <v>216</v>
      </c>
      <c r="B89" s="47" t="s">
        <v>217</v>
      </c>
      <c r="C89" s="14" t="s">
        <v>218</v>
      </c>
      <c r="D89" s="47" t="s">
        <v>30</v>
      </c>
      <c r="E89" s="112">
        <v>902574.2571</v>
      </c>
      <c r="F89" s="48">
        <v>385413.39232</v>
      </c>
      <c r="G89" s="10">
        <v>517160.86478</v>
      </c>
      <c r="H89" s="116">
        <v>902574.2571</v>
      </c>
      <c r="I89" s="10">
        <v>385413.39232</v>
      </c>
      <c r="J89" s="48">
        <v>517160.86478</v>
      </c>
      <c r="K89" s="112">
        <v>0</v>
      </c>
      <c r="L89" s="13">
        <v>0</v>
      </c>
      <c r="M89" s="11">
        <v>0</v>
      </c>
    </row>
    <row r="90" spans="1:13" ht="21" customHeight="1">
      <c r="A90" s="47" t="s">
        <v>219</v>
      </c>
      <c r="B90" s="7" t="s">
        <v>220</v>
      </c>
      <c r="C90" s="49" t="s">
        <v>221</v>
      </c>
      <c r="D90" s="7" t="s">
        <v>30</v>
      </c>
      <c r="E90" s="116">
        <v>40.498</v>
      </c>
      <c r="F90" s="9">
        <v>40.498</v>
      </c>
      <c r="G90" s="48">
        <v>0</v>
      </c>
      <c r="H90" s="87">
        <v>0</v>
      </c>
      <c r="I90" s="48">
        <v>0</v>
      </c>
      <c r="J90" s="9">
        <v>0</v>
      </c>
      <c r="K90" s="116">
        <v>40.498</v>
      </c>
      <c r="L90" s="13">
        <v>40.498</v>
      </c>
      <c r="M90" s="11">
        <v>0</v>
      </c>
    </row>
    <row r="91" spans="1:13" ht="23.25" customHeight="1">
      <c r="A91" s="143" t="s">
        <v>222</v>
      </c>
      <c r="B91" s="134"/>
      <c r="C91" s="50" t="s">
        <v>223</v>
      </c>
      <c r="D91" s="33" t="s">
        <v>26</v>
      </c>
      <c r="E91" s="117">
        <v>902614.7551</v>
      </c>
      <c r="F91" s="34">
        <v>385453.89032</v>
      </c>
      <c r="G91" s="51">
        <v>517160.86478</v>
      </c>
      <c r="H91" s="92">
        <v>902574.2571</v>
      </c>
      <c r="I91" s="51">
        <v>385413.39232</v>
      </c>
      <c r="J91" s="34">
        <v>517160.86478</v>
      </c>
      <c r="K91" s="117">
        <v>40.498</v>
      </c>
      <c r="L91" s="21">
        <v>40.498</v>
      </c>
      <c r="M91" s="22">
        <v>0</v>
      </c>
    </row>
    <row r="92" spans="1:13" ht="22.5">
      <c r="A92" s="28" t="s">
        <v>224</v>
      </c>
      <c r="B92" s="47" t="s">
        <v>225</v>
      </c>
      <c r="C92" s="8" t="s">
        <v>226</v>
      </c>
      <c r="D92" s="47" t="s">
        <v>30</v>
      </c>
      <c r="E92" s="87">
        <v>16.36631</v>
      </c>
      <c r="F92" s="48">
        <v>16.36631</v>
      </c>
      <c r="G92" s="9">
        <v>0</v>
      </c>
      <c r="H92" s="116">
        <v>9.6</v>
      </c>
      <c r="I92" s="9">
        <v>9.6</v>
      </c>
      <c r="J92" s="48">
        <v>0</v>
      </c>
      <c r="K92" s="87">
        <v>16.36631</v>
      </c>
      <c r="L92" s="13">
        <v>16.36631</v>
      </c>
      <c r="M92" s="11">
        <v>0</v>
      </c>
    </row>
    <row r="93" spans="1:13" ht="23.25" customHeight="1">
      <c r="A93" s="143" t="s">
        <v>227</v>
      </c>
      <c r="B93" s="134"/>
      <c r="C93" s="19" t="s">
        <v>228</v>
      </c>
      <c r="D93" s="52" t="s">
        <v>26</v>
      </c>
      <c r="E93" s="91">
        <v>16.36631</v>
      </c>
      <c r="F93" s="51">
        <v>16.36631</v>
      </c>
      <c r="G93" s="21">
        <v>0</v>
      </c>
      <c r="H93" s="117">
        <v>9.6</v>
      </c>
      <c r="I93" s="21">
        <v>9.6</v>
      </c>
      <c r="J93" s="51">
        <v>0</v>
      </c>
      <c r="K93" s="91">
        <v>16.36631</v>
      </c>
      <c r="L93" s="21">
        <v>16.36631</v>
      </c>
      <c r="M93" s="22">
        <v>0</v>
      </c>
    </row>
    <row r="94" ht="0" customHeight="1" hidden="1"/>
    <row r="95" spans="1:13" ht="21" customHeight="1">
      <c r="A95" s="47" t="s">
        <v>229</v>
      </c>
      <c r="B95" s="28" t="s">
        <v>230</v>
      </c>
      <c r="C95" s="49" t="s">
        <v>231</v>
      </c>
      <c r="D95" s="28" t="s">
        <v>30</v>
      </c>
      <c r="E95" s="116">
        <v>77.91166</v>
      </c>
      <c r="F95" s="17">
        <v>77.91166</v>
      </c>
      <c r="G95" s="48">
        <v>0</v>
      </c>
      <c r="H95" s="113">
        <v>72.39021</v>
      </c>
      <c r="I95" s="48">
        <v>72.39021</v>
      </c>
      <c r="J95" s="17">
        <v>0</v>
      </c>
      <c r="K95" s="116">
        <v>27.80088</v>
      </c>
      <c r="L95" s="17">
        <v>27.80088</v>
      </c>
      <c r="M95" s="11">
        <v>0</v>
      </c>
    </row>
    <row r="96" spans="1:13" ht="14.25" customHeight="1">
      <c r="A96" s="12" t="s">
        <v>232</v>
      </c>
      <c r="B96" s="47" t="s">
        <v>233</v>
      </c>
      <c r="C96" s="14" t="s">
        <v>234</v>
      </c>
      <c r="D96" s="47" t="s">
        <v>30</v>
      </c>
      <c r="E96" s="112">
        <v>1332.29388</v>
      </c>
      <c r="F96" s="48">
        <v>1332.29388</v>
      </c>
      <c r="G96" s="10">
        <v>0</v>
      </c>
      <c r="H96" s="116">
        <v>1178.29388</v>
      </c>
      <c r="I96" s="9">
        <v>1178.29388</v>
      </c>
      <c r="J96" s="48">
        <v>0</v>
      </c>
      <c r="K96" s="87">
        <v>254</v>
      </c>
      <c r="L96" s="13">
        <v>254</v>
      </c>
      <c r="M96" s="11">
        <v>0</v>
      </c>
    </row>
    <row r="97" spans="1:13" ht="14.25" customHeight="1">
      <c r="A97" s="143" t="s">
        <v>235</v>
      </c>
      <c r="B97" s="134"/>
      <c r="C97" s="44" t="s">
        <v>236</v>
      </c>
      <c r="D97" s="52" t="s">
        <v>26</v>
      </c>
      <c r="E97" s="92">
        <v>1410.20554</v>
      </c>
      <c r="F97" s="51">
        <v>1410.20554</v>
      </c>
      <c r="G97" s="34">
        <v>0</v>
      </c>
      <c r="H97" s="117">
        <v>1250.68409</v>
      </c>
      <c r="I97" s="34">
        <v>1250.68409</v>
      </c>
      <c r="J97" s="51">
        <v>0</v>
      </c>
      <c r="K97" s="92">
        <v>281.80088</v>
      </c>
      <c r="L97" s="21">
        <v>281.80088</v>
      </c>
      <c r="M97" s="22">
        <v>0</v>
      </c>
    </row>
    <row r="98" spans="1:13" ht="21" customHeight="1">
      <c r="A98" s="47" t="s">
        <v>237</v>
      </c>
      <c r="B98" s="12" t="s">
        <v>238</v>
      </c>
      <c r="C98" s="49" t="s">
        <v>239</v>
      </c>
      <c r="D98" s="12" t="s">
        <v>66</v>
      </c>
      <c r="E98" s="116">
        <v>139.27935</v>
      </c>
      <c r="F98" s="10">
        <v>139.27935</v>
      </c>
      <c r="G98" s="48">
        <v>0</v>
      </c>
      <c r="H98" s="112">
        <v>134.11951</v>
      </c>
      <c r="I98" s="48">
        <v>134.11951</v>
      </c>
      <c r="J98" s="10">
        <v>0</v>
      </c>
      <c r="K98" s="116">
        <v>-149.60164</v>
      </c>
      <c r="L98" s="13">
        <v>-149.60164</v>
      </c>
      <c r="M98" s="11">
        <v>0</v>
      </c>
    </row>
    <row r="99" spans="1:13" ht="21" customHeight="1">
      <c r="A99" s="12" t="s">
        <v>240</v>
      </c>
      <c r="B99" s="47" t="s">
        <v>241</v>
      </c>
      <c r="C99" s="14" t="s">
        <v>242</v>
      </c>
      <c r="D99" s="47" t="s">
        <v>66</v>
      </c>
      <c r="E99" s="112">
        <v>1.69302</v>
      </c>
      <c r="F99" s="48">
        <v>1.69302</v>
      </c>
      <c r="G99" s="10">
        <v>0</v>
      </c>
      <c r="H99" s="96">
        <v>168.7954</v>
      </c>
      <c r="I99" s="10">
        <v>168.7954</v>
      </c>
      <c r="J99" s="13">
        <v>0</v>
      </c>
      <c r="K99" s="112">
        <v>-284.06253</v>
      </c>
      <c r="L99" s="17">
        <v>-284.06253</v>
      </c>
      <c r="M99" s="11">
        <v>0</v>
      </c>
    </row>
    <row r="100" spans="1:13" ht="23.25" customHeight="1">
      <c r="A100" s="143" t="s">
        <v>243</v>
      </c>
      <c r="B100" s="134"/>
      <c r="C100" s="19" t="s">
        <v>244</v>
      </c>
      <c r="D100" s="53" t="s">
        <v>26</v>
      </c>
      <c r="E100" s="91">
        <v>140.97237</v>
      </c>
      <c r="F100" s="36">
        <v>140.97237</v>
      </c>
      <c r="G100" s="21">
        <v>0</v>
      </c>
      <c r="H100" s="91">
        <v>302.91491</v>
      </c>
      <c r="I100" s="21">
        <v>302.91491</v>
      </c>
      <c r="J100" s="21">
        <v>0</v>
      </c>
      <c r="K100" s="91">
        <v>-433.66417</v>
      </c>
      <c r="L100" s="21">
        <v>-433.66417</v>
      </c>
      <c r="M100" s="22">
        <v>0</v>
      </c>
    </row>
    <row r="101" spans="1:13" ht="14.25" customHeight="1">
      <c r="A101" s="144" t="s">
        <v>245</v>
      </c>
      <c r="B101" s="134"/>
      <c r="C101" s="23" t="s">
        <v>246</v>
      </c>
      <c r="D101" s="24" t="s">
        <v>26</v>
      </c>
      <c r="E101" s="80">
        <v>908861.15458</v>
      </c>
      <c r="F101" s="25">
        <v>391692.99474</v>
      </c>
      <c r="G101" s="25">
        <v>517168.15984</v>
      </c>
      <c r="H101" s="80">
        <v>906596.77487</v>
      </c>
      <c r="I101" s="25">
        <v>389422.70865</v>
      </c>
      <c r="J101" s="25">
        <v>517174.06622</v>
      </c>
      <c r="K101" s="80">
        <v>6326.84325</v>
      </c>
      <c r="L101" s="26">
        <v>6087.46784</v>
      </c>
      <c r="M101" s="27">
        <v>239.37541</v>
      </c>
    </row>
    <row r="102" spans="1:13" ht="21" customHeight="1">
      <c r="A102" s="28" t="s">
        <v>253</v>
      </c>
      <c r="B102" s="6" t="s">
        <v>254</v>
      </c>
      <c r="C102" s="29" t="s">
        <v>255</v>
      </c>
      <c r="D102" s="6" t="s">
        <v>51</v>
      </c>
      <c r="E102" s="113">
        <v>0</v>
      </c>
      <c r="F102" s="13">
        <v>0</v>
      </c>
      <c r="G102" s="17">
        <v>0</v>
      </c>
      <c r="H102" s="96">
        <v>0</v>
      </c>
      <c r="I102" s="17">
        <v>0</v>
      </c>
      <c r="J102" s="13">
        <v>0</v>
      </c>
      <c r="K102" s="113">
        <v>638144.29204</v>
      </c>
      <c r="L102" s="17">
        <v>0</v>
      </c>
      <c r="M102" s="11">
        <v>638144.29204</v>
      </c>
    </row>
    <row r="103" spans="1:13" ht="21" customHeight="1">
      <c r="A103" s="6" t="s">
        <v>256</v>
      </c>
      <c r="B103" s="7" t="s">
        <v>257</v>
      </c>
      <c r="C103" s="16" t="s">
        <v>258</v>
      </c>
      <c r="D103" s="7" t="s">
        <v>51</v>
      </c>
      <c r="E103" s="96">
        <v>0</v>
      </c>
      <c r="F103" s="9">
        <v>0</v>
      </c>
      <c r="G103" s="13">
        <v>0</v>
      </c>
      <c r="H103" s="112">
        <v>0</v>
      </c>
      <c r="I103" s="13">
        <v>0</v>
      </c>
      <c r="J103" s="10">
        <v>0</v>
      </c>
      <c r="K103" s="96">
        <v>-638144.29204</v>
      </c>
      <c r="L103" s="17">
        <v>-638144.29204</v>
      </c>
      <c r="M103" s="11">
        <v>0</v>
      </c>
    </row>
    <row r="104" spans="1:13" ht="23.25" customHeight="1">
      <c r="A104" s="143" t="s">
        <v>259</v>
      </c>
      <c r="B104" s="134"/>
      <c r="C104" s="19" t="s">
        <v>255</v>
      </c>
      <c r="D104" s="20" t="s">
        <v>26</v>
      </c>
      <c r="E104" s="91">
        <v>0</v>
      </c>
      <c r="F104" s="21">
        <v>0</v>
      </c>
      <c r="G104" s="21">
        <v>0</v>
      </c>
      <c r="H104" s="91">
        <v>0</v>
      </c>
      <c r="I104" s="21">
        <v>0</v>
      </c>
      <c r="J104" s="21">
        <v>0</v>
      </c>
      <c r="K104" s="91">
        <v>0</v>
      </c>
      <c r="L104" s="21">
        <v>-638144.29204</v>
      </c>
      <c r="M104" s="22">
        <v>638144.29204</v>
      </c>
    </row>
    <row r="105" spans="1:13" ht="23.25" customHeight="1">
      <c r="A105" s="145" t="s">
        <v>260</v>
      </c>
      <c r="B105" s="146"/>
      <c r="C105" s="37" t="s">
        <v>255</v>
      </c>
      <c r="D105" s="38" t="s">
        <v>26</v>
      </c>
      <c r="E105" s="104">
        <v>0</v>
      </c>
      <c r="F105" s="39">
        <v>0</v>
      </c>
      <c r="G105" s="39">
        <v>0</v>
      </c>
      <c r="H105" s="104">
        <v>0</v>
      </c>
      <c r="I105" s="39">
        <v>0</v>
      </c>
      <c r="J105" s="39">
        <v>0</v>
      </c>
      <c r="K105" s="104">
        <v>0</v>
      </c>
      <c r="L105" s="40">
        <v>-638144.29204</v>
      </c>
      <c r="M105" s="41">
        <v>638144.29204</v>
      </c>
    </row>
    <row r="106" spans="1:13" ht="24.75" customHeight="1">
      <c r="A106" s="147" t="s">
        <v>261</v>
      </c>
      <c r="B106" s="148"/>
      <c r="C106" s="42" t="s">
        <v>262</v>
      </c>
      <c r="D106" s="24" t="s">
        <v>26</v>
      </c>
      <c r="E106" s="80">
        <f aca="true" t="shared" si="1" ref="E106:J106">E101+E76+E80</f>
        <v>909170.1994899999</v>
      </c>
      <c r="F106" s="25">
        <f t="shared" si="1"/>
        <v>392002.03965</v>
      </c>
      <c r="G106" s="25">
        <f t="shared" si="1"/>
        <v>517168.15984</v>
      </c>
      <c r="H106" s="80">
        <f t="shared" si="1"/>
        <v>906890.1409</v>
      </c>
      <c r="I106" s="25">
        <f t="shared" si="1"/>
        <v>389716.07467999996</v>
      </c>
      <c r="J106" s="25">
        <f t="shared" si="1"/>
        <v>517174.06622</v>
      </c>
      <c r="K106" s="80">
        <v>7615.34738</v>
      </c>
      <c r="L106" s="25">
        <v>-630768.32007</v>
      </c>
      <c r="M106" s="43">
        <v>638383.66745</v>
      </c>
    </row>
    <row r="107" spans="1:13" ht="14.25" customHeight="1">
      <c r="A107" s="5" t="s">
        <v>26</v>
      </c>
      <c r="B107" s="142" t="s">
        <v>263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4"/>
    </row>
    <row r="108" spans="1:13" ht="14.25" customHeight="1">
      <c r="A108" s="28" t="s">
        <v>264</v>
      </c>
      <c r="B108" s="7" t="s">
        <v>265</v>
      </c>
      <c r="C108" s="14" t="s">
        <v>266</v>
      </c>
      <c r="D108" s="7" t="s">
        <v>30</v>
      </c>
      <c r="E108" s="112">
        <v>0</v>
      </c>
      <c r="F108" s="9">
        <v>0</v>
      </c>
      <c r="G108" s="10">
        <v>0</v>
      </c>
      <c r="H108" s="87">
        <v>0</v>
      </c>
      <c r="I108" s="10">
        <v>0</v>
      </c>
      <c r="J108" s="9">
        <v>0</v>
      </c>
      <c r="K108" s="112">
        <v>8089.96907</v>
      </c>
      <c r="L108" s="9">
        <v>8089.96907</v>
      </c>
      <c r="M108" s="11">
        <v>0</v>
      </c>
    </row>
    <row r="109" spans="1:13" ht="14.25" customHeight="1">
      <c r="A109" s="6" t="s">
        <v>267</v>
      </c>
      <c r="B109" s="12" t="s">
        <v>268</v>
      </c>
      <c r="C109" s="16" t="s">
        <v>269</v>
      </c>
      <c r="D109" s="12" t="s">
        <v>66</v>
      </c>
      <c r="E109" s="96">
        <v>0</v>
      </c>
      <c r="F109" s="10">
        <v>0</v>
      </c>
      <c r="G109" s="13">
        <v>0</v>
      </c>
      <c r="H109" s="112">
        <v>76.64879</v>
      </c>
      <c r="I109" s="13">
        <v>76.64879</v>
      </c>
      <c r="J109" s="10">
        <v>0</v>
      </c>
      <c r="K109" s="96">
        <v>-2787.24442</v>
      </c>
      <c r="L109" s="17">
        <v>-2787.24442</v>
      </c>
      <c r="M109" s="11">
        <v>0</v>
      </c>
    </row>
    <row r="110" spans="1:13" ht="14.25" customHeight="1">
      <c r="A110" s="143" t="s">
        <v>270</v>
      </c>
      <c r="B110" s="134"/>
      <c r="C110" s="19" t="s">
        <v>266</v>
      </c>
      <c r="D110" s="20" t="s">
        <v>26</v>
      </c>
      <c r="E110" s="91">
        <v>0</v>
      </c>
      <c r="F110" s="21">
        <v>0</v>
      </c>
      <c r="G110" s="21">
        <v>0</v>
      </c>
      <c r="H110" s="91">
        <v>76.64879</v>
      </c>
      <c r="I110" s="21">
        <v>76.64879</v>
      </c>
      <c r="J110" s="21">
        <v>0</v>
      </c>
      <c r="K110" s="91">
        <v>5302.72465</v>
      </c>
      <c r="L110" s="21">
        <v>5302.72465</v>
      </c>
      <c r="M110" s="22">
        <v>0</v>
      </c>
    </row>
    <row r="111" spans="1:13" ht="14.25" customHeight="1">
      <c r="A111" s="144" t="s">
        <v>271</v>
      </c>
      <c r="B111" s="134"/>
      <c r="C111" s="23" t="s">
        <v>266</v>
      </c>
      <c r="D111" s="24" t="s">
        <v>26</v>
      </c>
      <c r="E111" s="80">
        <v>0</v>
      </c>
      <c r="F111" s="25">
        <v>0</v>
      </c>
      <c r="G111" s="25">
        <v>0</v>
      </c>
      <c r="H111" s="80">
        <v>76.64879</v>
      </c>
      <c r="I111" s="25">
        <v>76.64879</v>
      </c>
      <c r="J111" s="25">
        <v>0</v>
      </c>
      <c r="K111" s="80">
        <v>5302.72465</v>
      </c>
      <c r="L111" s="26">
        <v>5302.72465</v>
      </c>
      <c r="M111" s="27">
        <v>0</v>
      </c>
    </row>
    <row r="112" spans="1:13" ht="14.25" customHeight="1">
      <c r="A112" s="28" t="s">
        <v>272</v>
      </c>
      <c r="B112" s="6" t="s">
        <v>273</v>
      </c>
      <c r="C112" s="29" t="s">
        <v>274</v>
      </c>
      <c r="D112" s="6" t="s">
        <v>30</v>
      </c>
      <c r="E112" s="113">
        <v>683.1317</v>
      </c>
      <c r="F112" s="13">
        <v>683.1317</v>
      </c>
      <c r="G112" s="17">
        <v>0</v>
      </c>
      <c r="H112" s="96">
        <v>0</v>
      </c>
      <c r="I112" s="17">
        <v>0</v>
      </c>
      <c r="J112" s="13">
        <v>0</v>
      </c>
      <c r="K112" s="113">
        <v>14115.97359</v>
      </c>
      <c r="L112" s="13">
        <v>14115.97359</v>
      </c>
      <c r="M112" s="11">
        <v>0</v>
      </c>
    </row>
    <row r="113" spans="1:13" ht="14.25" customHeight="1">
      <c r="A113" s="6" t="s">
        <v>275</v>
      </c>
      <c r="B113" s="7" t="s">
        <v>276</v>
      </c>
      <c r="C113" s="16" t="s">
        <v>277</v>
      </c>
      <c r="D113" s="7" t="s">
        <v>66</v>
      </c>
      <c r="E113" s="96">
        <v>0</v>
      </c>
      <c r="F113" s="9">
        <v>0</v>
      </c>
      <c r="G113" s="13">
        <v>0</v>
      </c>
      <c r="H113" s="87">
        <v>155.2381</v>
      </c>
      <c r="I113" s="13">
        <v>155.2381</v>
      </c>
      <c r="J113" s="9">
        <v>0</v>
      </c>
      <c r="K113" s="96">
        <v>-8948.11038</v>
      </c>
      <c r="L113" s="13">
        <v>-8948.11038</v>
      </c>
      <c r="M113" s="11">
        <v>0</v>
      </c>
    </row>
    <row r="114" spans="1:13" ht="14.25" customHeight="1">
      <c r="A114" s="143" t="s">
        <v>278</v>
      </c>
      <c r="B114" s="134"/>
      <c r="C114" s="19" t="s">
        <v>274</v>
      </c>
      <c r="D114" s="33" t="s">
        <v>26</v>
      </c>
      <c r="E114" s="91">
        <v>683.1317</v>
      </c>
      <c r="F114" s="34">
        <v>683.1317</v>
      </c>
      <c r="G114" s="21">
        <v>0</v>
      </c>
      <c r="H114" s="92">
        <v>155.2381</v>
      </c>
      <c r="I114" s="21">
        <v>155.2381</v>
      </c>
      <c r="J114" s="34">
        <v>0</v>
      </c>
      <c r="K114" s="91">
        <v>5167.86321</v>
      </c>
      <c r="L114" s="21">
        <v>5167.86321</v>
      </c>
      <c r="M114" s="22">
        <v>0</v>
      </c>
    </row>
    <row r="115" spans="1:13" ht="14.25" customHeight="1">
      <c r="A115" s="28" t="s">
        <v>279</v>
      </c>
      <c r="B115" s="6" t="s">
        <v>280</v>
      </c>
      <c r="C115" s="8" t="s">
        <v>281</v>
      </c>
      <c r="D115" s="6" t="s">
        <v>30</v>
      </c>
      <c r="E115" s="87">
        <v>0</v>
      </c>
      <c r="F115" s="13">
        <v>0</v>
      </c>
      <c r="G115" s="9">
        <v>0</v>
      </c>
      <c r="H115" s="96">
        <v>0</v>
      </c>
      <c r="I115" s="9">
        <v>0</v>
      </c>
      <c r="J115" s="13">
        <v>0</v>
      </c>
      <c r="K115" s="87">
        <v>697</v>
      </c>
      <c r="L115" s="13">
        <v>697</v>
      </c>
      <c r="M115" s="15">
        <v>0</v>
      </c>
    </row>
    <row r="116" spans="1:13" ht="14.25" customHeight="1">
      <c r="A116" s="143" t="s">
        <v>282</v>
      </c>
      <c r="B116" s="134"/>
      <c r="C116" s="44" t="s">
        <v>281</v>
      </c>
      <c r="D116" s="53" t="s">
        <v>26</v>
      </c>
      <c r="E116" s="92">
        <v>0</v>
      </c>
      <c r="F116" s="21">
        <v>0</v>
      </c>
      <c r="G116" s="34">
        <v>0</v>
      </c>
      <c r="H116" s="91">
        <v>0</v>
      </c>
      <c r="I116" s="34">
        <v>0</v>
      </c>
      <c r="J116" s="21">
        <v>0</v>
      </c>
      <c r="K116" s="92">
        <v>697</v>
      </c>
      <c r="L116" s="34">
        <v>697</v>
      </c>
      <c r="M116" s="22">
        <v>0</v>
      </c>
    </row>
    <row r="117" spans="1:13" ht="21" customHeight="1">
      <c r="A117" s="6" t="s">
        <v>283</v>
      </c>
      <c r="B117" s="12" t="s">
        <v>284</v>
      </c>
      <c r="C117" s="16" t="s">
        <v>285</v>
      </c>
      <c r="D117" s="12" t="s">
        <v>30</v>
      </c>
      <c r="E117" s="96">
        <v>666.3547</v>
      </c>
      <c r="F117" s="10">
        <v>666.3547</v>
      </c>
      <c r="G117" s="13">
        <v>0</v>
      </c>
      <c r="H117" s="112">
        <v>666.3547</v>
      </c>
      <c r="I117" s="13">
        <v>666.3547</v>
      </c>
      <c r="J117" s="10">
        <v>0</v>
      </c>
      <c r="K117" s="96">
        <v>0</v>
      </c>
      <c r="L117" s="17">
        <v>0</v>
      </c>
      <c r="M117" s="11">
        <v>0</v>
      </c>
    </row>
    <row r="118" spans="1:13" ht="14.25" customHeight="1">
      <c r="A118" s="143" t="s">
        <v>286</v>
      </c>
      <c r="B118" s="134"/>
      <c r="C118" s="19" t="s">
        <v>287</v>
      </c>
      <c r="D118" s="20" t="s">
        <v>26</v>
      </c>
      <c r="E118" s="91">
        <v>666.3547</v>
      </c>
      <c r="F118" s="21">
        <v>666.3547</v>
      </c>
      <c r="G118" s="21">
        <v>0</v>
      </c>
      <c r="H118" s="91">
        <v>666.3547</v>
      </c>
      <c r="I118" s="21">
        <v>666.3547</v>
      </c>
      <c r="J118" s="21">
        <v>0</v>
      </c>
      <c r="K118" s="91">
        <v>0</v>
      </c>
      <c r="L118" s="21">
        <v>0</v>
      </c>
      <c r="M118" s="22">
        <v>0</v>
      </c>
    </row>
    <row r="119" spans="1:13" ht="14.25" customHeight="1">
      <c r="A119" s="144" t="s">
        <v>288</v>
      </c>
      <c r="B119" s="134"/>
      <c r="C119" s="23" t="s">
        <v>274</v>
      </c>
      <c r="D119" s="24" t="s">
        <v>26</v>
      </c>
      <c r="E119" s="80">
        <v>1349.4864</v>
      </c>
      <c r="F119" s="25">
        <v>1349.4864</v>
      </c>
      <c r="G119" s="25">
        <v>0</v>
      </c>
      <c r="H119" s="80">
        <v>821.5928</v>
      </c>
      <c r="I119" s="25">
        <v>821.5928</v>
      </c>
      <c r="J119" s="25">
        <v>0</v>
      </c>
      <c r="K119" s="80">
        <v>5864.86321</v>
      </c>
      <c r="L119" s="26">
        <v>5864.86321</v>
      </c>
      <c r="M119" s="27">
        <v>0</v>
      </c>
    </row>
    <row r="120" spans="1:13" ht="14.25" customHeight="1">
      <c r="A120" s="28" t="s">
        <v>289</v>
      </c>
      <c r="B120" s="6" t="s">
        <v>290</v>
      </c>
      <c r="C120" s="29" t="s">
        <v>291</v>
      </c>
      <c r="D120" s="6" t="s">
        <v>30</v>
      </c>
      <c r="E120" s="113">
        <v>14.2405</v>
      </c>
      <c r="F120" s="13">
        <v>14.2405</v>
      </c>
      <c r="G120" s="17">
        <v>0</v>
      </c>
      <c r="H120" s="96">
        <v>0</v>
      </c>
      <c r="I120" s="17">
        <v>0</v>
      </c>
      <c r="J120" s="13">
        <v>0</v>
      </c>
      <c r="K120" s="113">
        <v>6100.70329</v>
      </c>
      <c r="L120" s="17">
        <v>6100.70329</v>
      </c>
      <c r="M120" s="11">
        <v>0</v>
      </c>
    </row>
    <row r="121" spans="1:13" ht="14.25" customHeight="1">
      <c r="A121" s="6" t="s">
        <v>292</v>
      </c>
      <c r="B121" s="12" t="s">
        <v>293</v>
      </c>
      <c r="C121" s="16" t="s">
        <v>294</v>
      </c>
      <c r="D121" s="12" t="s">
        <v>66</v>
      </c>
      <c r="E121" s="96">
        <v>0</v>
      </c>
      <c r="F121" s="10">
        <v>0</v>
      </c>
      <c r="G121" s="13">
        <v>0</v>
      </c>
      <c r="H121" s="112">
        <v>80.5302</v>
      </c>
      <c r="I121" s="13">
        <v>80.5302</v>
      </c>
      <c r="J121" s="10">
        <v>0</v>
      </c>
      <c r="K121" s="96">
        <v>-2719.92849</v>
      </c>
      <c r="L121" s="13">
        <v>-2719.92849</v>
      </c>
      <c r="M121" s="11">
        <v>0</v>
      </c>
    </row>
    <row r="122" spans="1:13" ht="14.25" customHeight="1">
      <c r="A122" s="143" t="s">
        <v>295</v>
      </c>
      <c r="B122" s="134"/>
      <c r="C122" s="19" t="s">
        <v>291</v>
      </c>
      <c r="D122" s="20" t="s">
        <v>26</v>
      </c>
      <c r="E122" s="91">
        <v>14.2405</v>
      </c>
      <c r="F122" s="21">
        <v>14.2405</v>
      </c>
      <c r="G122" s="21">
        <v>0</v>
      </c>
      <c r="H122" s="91">
        <v>80.5302</v>
      </c>
      <c r="I122" s="21">
        <v>80.5302</v>
      </c>
      <c r="J122" s="21">
        <v>0</v>
      </c>
      <c r="K122" s="91">
        <v>3380.7748</v>
      </c>
      <c r="L122" s="21">
        <v>3380.7748</v>
      </c>
      <c r="M122" s="22">
        <v>0</v>
      </c>
    </row>
    <row r="123" ht="0" customHeight="1" hidden="1"/>
    <row r="124" spans="1:13" ht="14.25" customHeight="1">
      <c r="A124" s="153" t="s">
        <v>296</v>
      </c>
      <c r="B124" s="154"/>
      <c r="C124" s="37" t="s">
        <v>297</v>
      </c>
      <c r="D124" s="38" t="s">
        <v>26</v>
      </c>
      <c r="E124" s="104">
        <v>14.2405</v>
      </c>
      <c r="F124" s="39">
        <v>14.2405</v>
      </c>
      <c r="G124" s="39">
        <v>0</v>
      </c>
      <c r="H124" s="104">
        <v>80.5302</v>
      </c>
      <c r="I124" s="39">
        <v>80.5302</v>
      </c>
      <c r="J124" s="39">
        <v>0</v>
      </c>
      <c r="K124" s="104">
        <v>3380.7748</v>
      </c>
      <c r="L124" s="40">
        <v>3380.7748</v>
      </c>
      <c r="M124" s="41">
        <v>0</v>
      </c>
    </row>
    <row r="125" spans="1:13" ht="21" customHeight="1">
      <c r="A125" s="155" t="s">
        <v>298</v>
      </c>
      <c r="B125" s="156"/>
      <c r="C125" s="54" t="s">
        <v>299</v>
      </c>
      <c r="D125" s="38" t="s">
        <v>26</v>
      </c>
      <c r="E125" s="104">
        <v>1363.7269</v>
      </c>
      <c r="F125" s="39">
        <v>1363.7269</v>
      </c>
      <c r="G125" s="39">
        <v>0</v>
      </c>
      <c r="H125" s="104">
        <v>978.77179</v>
      </c>
      <c r="I125" s="39">
        <v>978.77179</v>
      </c>
      <c r="J125" s="39">
        <v>0</v>
      </c>
      <c r="K125" s="104">
        <v>14548.36266</v>
      </c>
      <c r="L125" s="39">
        <v>14548.36266</v>
      </c>
      <c r="M125" s="55">
        <v>0</v>
      </c>
    </row>
    <row r="126" spans="1:13" ht="14.25" customHeight="1">
      <c r="A126" s="157" t="s">
        <v>300</v>
      </c>
      <c r="B126" s="158"/>
      <c r="C126" s="156"/>
      <c r="D126" s="38" t="s">
        <v>26</v>
      </c>
      <c r="E126" s="114">
        <v>4463893.5222</v>
      </c>
      <c r="F126" s="75">
        <v>3319901.47502</v>
      </c>
      <c r="G126" s="75">
        <f>E126-F126</f>
        <v>1143992.0471799998</v>
      </c>
      <c r="H126" s="104">
        <v>4451800.58638</v>
      </c>
      <c r="I126" s="39">
        <v>3324047.10383</v>
      </c>
      <c r="J126" s="39">
        <f>H126-I126</f>
        <v>1127753.4825500003</v>
      </c>
      <c r="K126" s="104">
        <v>1508081.63929</v>
      </c>
      <c r="L126" s="39">
        <v>209478.27933</v>
      </c>
      <c r="M126" s="55">
        <v>1298603.35996</v>
      </c>
    </row>
    <row r="127" spans="1:13" ht="14.25" customHeight="1">
      <c r="A127" s="159" t="s">
        <v>301</v>
      </c>
      <c r="B127" s="160"/>
      <c r="C127" s="148"/>
      <c r="D127" s="24" t="s">
        <v>26</v>
      </c>
      <c r="E127" s="114">
        <v>4463893.5222</v>
      </c>
      <c r="F127" s="75">
        <v>3319901.47502</v>
      </c>
      <c r="G127" s="75">
        <f>E127-F127</f>
        <v>1143992.0471799998</v>
      </c>
      <c r="H127" s="104">
        <v>4451800.58638</v>
      </c>
      <c r="I127" s="39">
        <v>3324048.10383</v>
      </c>
      <c r="J127" s="39">
        <f>H127-I127</f>
        <v>1127752.4825500003</v>
      </c>
      <c r="K127" s="80">
        <v>1508081.63929</v>
      </c>
      <c r="L127" s="25">
        <v>209478.27933</v>
      </c>
      <c r="M127" s="43">
        <v>1298603.35996</v>
      </c>
    </row>
    <row r="128" spans="1:13" ht="14.25" customHeight="1">
      <c r="A128" s="5" t="s">
        <v>26</v>
      </c>
      <c r="B128" s="142" t="s">
        <v>27</v>
      </c>
      <c r="C128" s="133"/>
      <c r="D128" s="133"/>
      <c r="E128" s="126"/>
      <c r="F128" s="126"/>
      <c r="G128" s="126"/>
      <c r="H128" s="133"/>
      <c r="I128" s="133"/>
      <c r="J128" s="133"/>
      <c r="K128" s="133"/>
      <c r="L128" s="133"/>
      <c r="M128" s="134"/>
    </row>
    <row r="129" spans="1:13" ht="14.25" customHeight="1">
      <c r="A129" s="28" t="s">
        <v>302</v>
      </c>
      <c r="B129" s="7" t="s">
        <v>303</v>
      </c>
      <c r="C129" s="8" t="s">
        <v>304</v>
      </c>
      <c r="D129" s="7" t="s">
        <v>51</v>
      </c>
      <c r="E129" s="87">
        <v>0.05103</v>
      </c>
      <c r="F129" s="9">
        <v>0</v>
      </c>
      <c r="G129" s="9">
        <v>0.05103</v>
      </c>
      <c r="H129" s="87">
        <v>0.0265</v>
      </c>
      <c r="I129" s="9">
        <v>0</v>
      </c>
      <c r="J129" s="9">
        <v>0.0265</v>
      </c>
      <c r="K129" s="87">
        <v>0.5633</v>
      </c>
      <c r="L129" s="9">
        <v>0</v>
      </c>
      <c r="M129" s="11">
        <v>0.5633</v>
      </c>
    </row>
    <row r="130" spans="1:13" ht="14.25" customHeight="1">
      <c r="A130" s="143" t="s">
        <v>305</v>
      </c>
      <c r="B130" s="134"/>
      <c r="C130" s="44" t="s">
        <v>306</v>
      </c>
      <c r="D130" s="20" t="s">
        <v>26</v>
      </c>
      <c r="E130" s="92">
        <v>0.05103</v>
      </c>
      <c r="F130" s="21">
        <v>0</v>
      </c>
      <c r="G130" s="34">
        <v>0.05103</v>
      </c>
      <c r="H130" s="91">
        <v>0.0265</v>
      </c>
      <c r="I130" s="34">
        <v>0</v>
      </c>
      <c r="J130" s="21">
        <v>0.0265</v>
      </c>
      <c r="K130" s="92">
        <v>0.5633</v>
      </c>
      <c r="L130" s="34">
        <v>0</v>
      </c>
      <c r="M130" s="22">
        <v>0.5633</v>
      </c>
    </row>
    <row r="131" spans="1:13" ht="21" customHeight="1">
      <c r="A131" s="6" t="s">
        <v>307</v>
      </c>
      <c r="B131" s="12" t="s">
        <v>308</v>
      </c>
      <c r="C131" s="16" t="s">
        <v>309</v>
      </c>
      <c r="D131" s="12" t="s">
        <v>66</v>
      </c>
      <c r="E131" s="96">
        <v>126195.3846</v>
      </c>
      <c r="F131" s="10">
        <v>0</v>
      </c>
      <c r="G131" s="13">
        <v>126195.3846</v>
      </c>
      <c r="H131" s="112">
        <v>152425.4316</v>
      </c>
      <c r="I131" s="13">
        <v>0</v>
      </c>
      <c r="J131" s="10">
        <v>152425.4316</v>
      </c>
      <c r="K131" s="96">
        <v>26230.047</v>
      </c>
      <c r="L131" s="13">
        <v>0</v>
      </c>
      <c r="M131" s="15">
        <v>26230.047</v>
      </c>
    </row>
    <row r="132" spans="1:13" ht="30.75" customHeight="1">
      <c r="A132" s="12" t="s">
        <v>310</v>
      </c>
      <c r="B132" s="6" t="s">
        <v>311</v>
      </c>
      <c r="C132" s="14" t="s">
        <v>312</v>
      </c>
      <c r="D132" s="6" t="s">
        <v>51</v>
      </c>
      <c r="E132" s="112">
        <v>0.00417</v>
      </c>
      <c r="F132" s="13">
        <v>0</v>
      </c>
      <c r="G132" s="10">
        <v>0.00417</v>
      </c>
      <c r="H132" s="96">
        <v>0.00443</v>
      </c>
      <c r="I132" s="10">
        <v>0</v>
      </c>
      <c r="J132" s="13">
        <v>0.00443</v>
      </c>
      <c r="K132" s="112">
        <v>0.00026</v>
      </c>
      <c r="L132" s="13">
        <v>0</v>
      </c>
      <c r="M132" s="11">
        <v>0.00026</v>
      </c>
    </row>
    <row r="133" spans="1:13" ht="30.75" customHeight="1">
      <c r="A133" s="6" t="s">
        <v>313</v>
      </c>
      <c r="B133" s="7" t="s">
        <v>314</v>
      </c>
      <c r="C133" s="16" t="s">
        <v>315</v>
      </c>
      <c r="D133" s="7" t="s">
        <v>51</v>
      </c>
      <c r="E133" s="96">
        <v>46.15113</v>
      </c>
      <c r="F133" s="9">
        <v>0</v>
      </c>
      <c r="G133" s="13">
        <v>46.15113</v>
      </c>
      <c r="H133" s="87">
        <v>52.12581</v>
      </c>
      <c r="I133" s="13">
        <v>0</v>
      </c>
      <c r="J133" s="9">
        <v>52.12581</v>
      </c>
      <c r="K133" s="96">
        <v>5.97468</v>
      </c>
      <c r="L133" s="13">
        <v>0</v>
      </c>
      <c r="M133" s="11">
        <v>5.97468</v>
      </c>
    </row>
    <row r="134" spans="1:13" ht="23.25" customHeight="1">
      <c r="A134" s="143" t="s">
        <v>316</v>
      </c>
      <c r="B134" s="134"/>
      <c r="C134" s="19" t="s">
        <v>317</v>
      </c>
      <c r="D134" s="33" t="s">
        <v>26</v>
      </c>
      <c r="E134" s="91">
        <v>126241.5399</v>
      </c>
      <c r="F134" s="34">
        <v>0</v>
      </c>
      <c r="G134" s="21">
        <v>126241.5399</v>
      </c>
      <c r="H134" s="92">
        <v>152477.56184</v>
      </c>
      <c r="I134" s="21">
        <v>0</v>
      </c>
      <c r="J134" s="34">
        <v>152477.56184</v>
      </c>
      <c r="K134" s="91">
        <v>26236.02194</v>
      </c>
      <c r="L134" s="21">
        <v>0</v>
      </c>
      <c r="M134" s="22">
        <v>26236.02194</v>
      </c>
    </row>
    <row r="135" spans="1:13" ht="21" customHeight="1">
      <c r="A135" s="28" t="s">
        <v>318</v>
      </c>
      <c r="B135" s="6" t="s">
        <v>319</v>
      </c>
      <c r="C135" s="14" t="s">
        <v>320</v>
      </c>
      <c r="D135" s="6" t="s">
        <v>66</v>
      </c>
      <c r="E135" s="112">
        <v>4845.66</v>
      </c>
      <c r="F135" s="13">
        <v>0</v>
      </c>
      <c r="G135" s="10">
        <v>4845.66</v>
      </c>
      <c r="H135" s="96">
        <v>3278.43</v>
      </c>
      <c r="I135" s="10">
        <v>0</v>
      </c>
      <c r="J135" s="13">
        <v>3278.43</v>
      </c>
      <c r="K135" s="112">
        <v>131150.235</v>
      </c>
      <c r="L135" s="13">
        <v>0</v>
      </c>
      <c r="M135" s="11">
        <v>131150.235</v>
      </c>
    </row>
    <row r="136" spans="1:13" ht="30.75" customHeight="1">
      <c r="A136" s="6" t="s">
        <v>321</v>
      </c>
      <c r="B136" s="12" t="s">
        <v>322</v>
      </c>
      <c r="C136" s="16" t="s">
        <v>323</v>
      </c>
      <c r="D136" s="12" t="s">
        <v>51</v>
      </c>
      <c r="E136" s="96">
        <v>5.4805</v>
      </c>
      <c r="F136" s="10">
        <v>0</v>
      </c>
      <c r="G136" s="13">
        <v>5.4805</v>
      </c>
      <c r="H136" s="112">
        <v>2.61769</v>
      </c>
      <c r="I136" s="13">
        <v>0</v>
      </c>
      <c r="J136" s="10">
        <v>2.61769</v>
      </c>
      <c r="K136" s="96">
        <v>-74.55891</v>
      </c>
      <c r="L136" s="13">
        <v>0</v>
      </c>
      <c r="M136" s="11">
        <v>-74.55891</v>
      </c>
    </row>
    <row r="137" spans="1:13" ht="30.75" customHeight="1">
      <c r="A137" s="12" t="s">
        <v>324</v>
      </c>
      <c r="B137" s="6" t="s">
        <v>325</v>
      </c>
      <c r="C137" s="14" t="s">
        <v>326</v>
      </c>
      <c r="D137" s="6" t="s">
        <v>66</v>
      </c>
      <c r="E137" s="112">
        <v>128.75557</v>
      </c>
      <c r="F137" s="13">
        <v>0</v>
      </c>
      <c r="G137" s="10">
        <v>128.75557</v>
      </c>
      <c r="H137" s="96">
        <v>839.23467</v>
      </c>
      <c r="I137" s="10">
        <v>0</v>
      </c>
      <c r="J137" s="13">
        <v>839.23467</v>
      </c>
      <c r="K137" s="112">
        <v>4236.95707</v>
      </c>
      <c r="L137" s="17">
        <v>0</v>
      </c>
      <c r="M137" s="11">
        <v>4236.95707</v>
      </c>
    </row>
    <row r="138" spans="1:13" ht="23.25" customHeight="1">
      <c r="A138" s="143" t="s">
        <v>327</v>
      </c>
      <c r="B138" s="134"/>
      <c r="C138" s="19" t="s">
        <v>328</v>
      </c>
      <c r="D138" s="20" t="s">
        <v>26</v>
      </c>
      <c r="E138" s="91">
        <v>4979.89607</v>
      </c>
      <c r="F138" s="21">
        <v>0</v>
      </c>
      <c r="G138" s="21">
        <v>4979.89607</v>
      </c>
      <c r="H138" s="91">
        <v>4120.28236</v>
      </c>
      <c r="I138" s="21">
        <v>0</v>
      </c>
      <c r="J138" s="21">
        <v>4120.28236</v>
      </c>
      <c r="K138" s="91">
        <v>135312.63316</v>
      </c>
      <c r="L138" s="21">
        <v>0</v>
      </c>
      <c r="M138" s="22">
        <v>135312.63316</v>
      </c>
    </row>
    <row r="139" spans="1:13" ht="14.25" customHeight="1">
      <c r="A139" s="144" t="s">
        <v>329</v>
      </c>
      <c r="B139" s="134"/>
      <c r="C139" s="23" t="s">
        <v>330</v>
      </c>
      <c r="D139" s="24" t="s">
        <v>26</v>
      </c>
      <c r="E139" s="80">
        <v>131221.487</v>
      </c>
      <c r="F139" s="25">
        <v>0</v>
      </c>
      <c r="G139" s="25">
        <v>131221.487</v>
      </c>
      <c r="H139" s="80">
        <v>156597.8707</v>
      </c>
      <c r="I139" s="25">
        <v>0</v>
      </c>
      <c r="J139" s="25">
        <v>156597.8707</v>
      </c>
      <c r="K139" s="80">
        <v>161549.2184</v>
      </c>
      <c r="L139" s="26">
        <v>0</v>
      </c>
      <c r="M139" s="27">
        <v>161549.2184</v>
      </c>
    </row>
    <row r="140" spans="1:13" ht="14.25" customHeight="1">
      <c r="A140" s="6" t="s">
        <v>331</v>
      </c>
      <c r="B140" s="28" t="s">
        <v>332</v>
      </c>
      <c r="C140" s="16" t="s">
        <v>333</v>
      </c>
      <c r="D140" s="28" t="s">
        <v>66</v>
      </c>
      <c r="E140" s="96">
        <v>8606.6537</v>
      </c>
      <c r="F140" s="17">
        <v>6000</v>
      </c>
      <c r="G140" s="13">
        <v>2606.6537</v>
      </c>
      <c r="H140" s="113">
        <v>8606.6537</v>
      </c>
      <c r="I140" s="13">
        <v>6000</v>
      </c>
      <c r="J140" s="17">
        <v>2606.6537</v>
      </c>
      <c r="K140" s="96">
        <v>0</v>
      </c>
      <c r="L140" s="17">
        <v>0</v>
      </c>
      <c r="M140" s="11">
        <v>0</v>
      </c>
    </row>
    <row r="141" spans="1:13" ht="21" customHeight="1">
      <c r="A141" s="12" t="s">
        <v>334</v>
      </c>
      <c r="B141" s="6" t="s">
        <v>335</v>
      </c>
      <c r="C141" s="14" t="s">
        <v>336</v>
      </c>
      <c r="D141" s="6" t="s">
        <v>66</v>
      </c>
      <c r="E141" s="112">
        <v>145504.99448</v>
      </c>
      <c r="F141" s="13">
        <v>0</v>
      </c>
      <c r="G141" s="10">
        <v>145504.99448</v>
      </c>
      <c r="H141" s="96">
        <v>145807.07186</v>
      </c>
      <c r="I141" s="10">
        <v>0</v>
      </c>
      <c r="J141" s="13">
        <v>145807.07186</v>
      </c>
      <c r="K141" s="96">
        <v>1436.25245</v>
      </c>
      <c r="L141" s="13">
        <v>0</v>
      </c>
      <c r="M141" s="11">
        <v>1436.25245</v>
      </c>
    </row>
    <row r="142" spans="1:13" ht="23.25" customHeight="1">
      <c r="A142" s="143" t="s">
        <v>337</v>
      </c>
      <c r="B142" s="134"/>
      <c r="C142" s="19" t="s">
        <v>338</v>
      </c>
      <c r="D142" s="20" t="s">
        <v>26</v>
      </c>
      <c r="E142" s="91">
        <v>154111.64818</v>
      </c>
      <c r="F142" s="21">
        <v>6000</v>
      </c>
      <c r="G142" s="21">
        <v>148111.64818</v>
      </c>
      <c r="H142" s="91">
        <v>154413.72556</v>
      </c>
      <c r="I142" s="21">
        <v>6000</v>
      </c>
      <c r="J142" s="21">
        <v>148413.72556</v>
      </c>
      <c r="K142" s="91">
        <v>1436.25245</v>
      </c>
      <c r="L142" s="21">
        <v>0</v>
      </c>
      <c r="M142" s="22">
        <v>1436.25245</v>
      </c>
    </row>
    <row r="143" spans="1:13" ht="23.25" customHeight="1">
      <c r="A143" s="145" t="s">
        <v>339</v>
      </c>
      <c r="B143" s="146"/>
      <c r="C143" s="37" t="s">
        <v>338</v>
      </c>
      <c r="D143" s="38" t="s">
        <v>26</v>
      </c>
      <c r="E143" s="104">
        <v>154111.64818</v>
      </c>
      <c r="F143" s="39">
        <v>6000</v>
      </c>
      <c r="G143" s="39">
        <v>148111.64818</v>
      </c>
      <c r="H143" s="104">
        <v>154413.72556</v>
      </c>
      <c r="I143" s="39">
        <v>6000</v>
      </c>
      <c r="J143" s="39">
        <v>148413.72556</v>
      </c>
      <c r="K143" s="104">
        <v>1436.25245</v>
      </c>
      <c r="L143" s="40">
        <v>0</v>
      </c>
      <c r="M143" s="41">
        <v>1436.25245</v>
      </c>
    </row>
    <row r="144" spans="1:13" ht="19.5" customHeight="1">
      <c r="A144" s="147" t="s">
        <v>87</v>
      </c>
      <c r="B144" s="148"/>
      <c r="C144" s="42" t="s">
        <v>88</v>
      </c>
      <c r="D144" s="24" t="s">
        <v>26</v>
      </c>
      <c r="E144" s="80">
        <v>285333.13518</v>
      </c>
      <c r="F144" s="25">
        <v>6000</v>
      </c>
      <c r="G144" s="25">
        <v>279333.13518</v>
      </c>
      <c r="H144" s="80">
        <v>311011.59626</v>
      </c>
      <c r="I144" s="25">
        <v>6000</v>
      </c>
      <c r="J144" s="25">
        <v>305011.59626</v>
      </c>
      <c r="K144" s="80">
        <v>162985.47085</v>
      </c>
      <c r="L144" s="25">
        <v>0</v>
      </c>
      <c r="M144" s="43">
        <v>162985.47085</v>
      </c>
    </row>
    <row r="145" spans="1:13" ht="14.25" customHeight="1">
      <c r="A145" s="56" t="s">
        <v>26</v>
      </c>
      <c r="B145" s="142" t="s">
        <v>89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4"/>
    </row>
    <row r="146" spans="1:13" ht="14.25" customHeight="1">
      <c r="A146" s="6" t="s">
        <v>340</v>
      </c>
      <c r="B146" s="12" t="s">
        <v>137</v>
      </c>
      <c r="C146" s="8" t="s">
        <v>138</v>
      </c>
      <c r="D146" s="12" t="s">
        <v>51</v>
      </c>
      <c r="E146" s="87">
        <v>1635241.46458</v>
      </c>
      <c r="F146" s="10">
        <v>1290774.21423</v>
      </c>
      <c r="G146" s="9">
        <f>E146-F146</f>
        <v>344467.2503499999</v>
      </c>
      <c r="H146" s="112">
        <v>1682742.55615</v>
      </c>
      <c r="I146" s="9">
        <v>1343098.74078</v>
      </c>
      <c r="J146" s="10">
        <f>H146-I146</f>
        <v>339643.81536999997</v>
      </c>
      <c r="K146" s="87">
        <v>214308.40494</v>
      </c>
      <c r="L146" s="9">
        <v>191535.60145</v>
      </c>
      <c r="M146" s="11">
        <v>22772.80349</v>
      </c>
    </row>
    <row r="147" spans="1:13" ht="14.25" customHeight="1">
      <c r="A147" s="12" t="s">
        <v>341</v>
      </c>
      <c r="B147" s="6" t="s">
        <v>342</v>
      </c>
      <c r="C147" s="14" t="s">
        <v>343</v>
      </c>
      <c r="D147" s="6" t="s">
        <v>66</v>
      </c>
      <c r="E147" s="112">
        <v>0.42642</v>
      </c>
      <c r="F147" s="13">
        <v>0.42642</v>
      </c>
      <c r="G147" s="10">
        <v>0</v>
      </c>
      <c r="H147" s="96">
        <v>100.42642</v>
      </c>
      <c r="I147" s="10">
        <v>100.42642</v>
      </c>
      <c r="J147" s="13">
        <v>0</v>
      </c>
      <c r="K147" s="112">
        <v>100</v>
      </c>
      <c r="L147" s="57">
        <v>100</v>
      </c>
      <c r="M147" s="15">
        <v>0</v>
      </c>
    </row>
    <row r="148" spans="1:13" ht="14.25" customHeight="1">
      <c r="A148" s="6" t="s">
        <v>344</v>
      </c>
      <c r="B148" s="12" t="s">
        <v>345</v>
      </c>
      <c r="C148" s="16" t="s">
        <v>346</v>
      </c>
      <c r="D148" s="12" t="s">
        <v>66</v>
      </c>
      <c r="E148" s="96">
        <v>101868.9662</v>
      </c>
      <c r="F148" s="10">
        <v>0</v>
      </c>
      <c r="G148" s="13">
        <v>101868.9662</v>
      </c>
      <c r="H148" s="112">
        <v>97249.39969</v>
      </c>
      <c r="I148" s="13">
        <v>0</v>
      </c>
      <c r="J148" s="10">
        <v>97249.39969</v>
      </c>
      <c r="K148" s="96">
        <v>618.06259</v>
      </c>
      <c r="L148" s="57">
        <v>0</v>
      </c>
      <c r="M148" s="11">
        <v>618.06259</v>
      </c>
    </row>
    <row r="149" spans="1:13" ht="14.25" customHeight="1">
      <c r="A149" s="12" t="s">
        <v>347</v>
      </c>
      <c r="B149" s="6" t="s">
        <v>348</v>
      </c>
      <c r="C149" s="14" t="s">
        <v>349</v>
      </c>
      <c r="D149" s="6" t="s">
        <v>66</v>
      </c>
      <c r="E149" s="112">
        <v>156.16654</v>
      </c>
      <c r="F149" s="13">
        <v>156.16654</v>
      </c>
      <c r="G149" s="10">
        <v>0</v>
      </c>
      <c r="H149" s="96">
        <v>122.44901</v>
      </c>
      <c r="I149" s="10">
        <v>122.44901</v>
      </c>
      <c r="J149" s="13">
        <v>0</v>
      </c>
      <c r="K149" s="112">
        <v>26.92699</v>
      </c>
      <c r="L149" s="57">
        <v>26.92699</v>
      </c>
      <c r="M149" s="11">
        <v>0</v>
      </c>
    </row>
    <row r="150" spans="1:13" ht="21" customHeight="1">
      <c r="A150" s="6" t="s">
        <v>350</v>
      </c>
      <c r="B150" s="12" t="s">
        <v>351</v>
      </c>
      <c r="C150" s="16" t="s">
        <v>352</v>
      </c>
      <c r="D150" s="12" t="s">
        <v>51</v>
      </c>
      <c r="E150" s="96">
        <v>142.36327</v>
      </c>
      <c r="F150" s="10">
        <v>142.36327</v>
      </c>
      <c r="G150" s="13">
        <v>0</v>
      </c>
      <c r="H150" s="112">
        <v>206.5</v>
      </c>
      <c r="I150" s="13">
        <v>206.5</v>
      </c>
      <c r="J150" s="10">
        <v>0</v>
      </c>
      <c r="K150" s="96">
        <v>246.53013</v>
      </c>
      <c r="L150" s="57">
        <v>246.53013</v>
      </c>
      <c r="M150" s="11">
        <v>0</v>
      </c>
    </row>
    <row r="151" spans="1:13" ht="21" customHeight="1">
      <c r="A151" s="7" t="s">
        <v>353</v>
      </c>
      <c r="B151" s="6" t="s">
        <v>354</v>
      </c>
      <c r="C151" s="8" t="s">
        <v>355</v>
      </c>
      <c r="D151" s="6" t="s">
        <v>66</v>
      </c>
      <c r="E151" s="87">
        <v>775.30661</v>
      </c>
      <c r="F151" s="13">
        <v>775.30635</v>
      </c>
      <c r="G151" s="9">
        <v>0.00026</v>
      </c>
      <c r="H151" s="96">
        <v>816.50918</v>
      </c>
      <c r="I151" s="9">
        <v>816.50892</v>
      </c>
      <c r="J151" s="13">
        <v>0.00026</v>
      </c>
      <c r="K151" s="87">
        <v>72.53139</v>
      </c>
      <c r="L151" s="57">
        <v>72.53139</v>
      </c>
      <c r="M151" s="15">
        <v>0</v>
      </c>
    </row>
    <row r="152" ht="0" customHeight="1" hidden="1"/>
    <row r="153" spans="1:13" ht="14.25" customHeight="1">
      <c r="A153" s="143" t="s">
        <v>145</v>
      </c>
      <c r="B153" s="134"/>
      <c r="C153" s="58" t="s">
        <v>138</v>
      </c>
      <c r="D153" s="20" t="s">
        <v>26</v>
      </c>
      <c r="E153" s="118">
        <f aca="true" t="shared" si="2" ref="E153:J153">SUM(E146:E151)</f>
        <v>1738184.6936199998</v>
      </c>
      <c r="F153" s="21">
        <f t="shared" si="2"/>
        <v>1291848.47681</v>
      </c>
      <c r="G153" s="59">
        <f t="shared" si="2"/>
        <v>446336.2168099999</v>
      </c>
      <c r="H153" s="91">
        <f t="shared" si="2"/>
        <v>1781237.8404500003</v>
      </c>
      <c r="I153" s="59">
        <f t="shared" si="2"/>
        <v>1344344.62513</v>
      </c>
      <c r="J153" s="21">
        <f t="shared" si="2"/>
        <v>436893.21531999996</v>
      </c>
      <c r="K153" s="118">
        <v>215372.45604</v>
      </c>
      <c r="L153" s="60">
        <v>191981.58996</v>
      </c>
      <c r="M153" s="22">
        <v>23390.86608</v>
      </c>
    </row>
    <row r="154" spans="1:13" ht="14.25" customHeight="1">
      <c r="A154" s="6" t="s">
        <v>356</v>
      </c>
      <c r="B154" s="12" t="s">
        <v>357</v>
      </c>
      <c r="C154" s="16" t="s">
        <v>358</v>
      </c>
      <c r="D154" s="12" t="s">
        <v>66</v>
      </c>
      <c r="E154" s="96">
        <v>124964.11226</v>
      </c>
      <c r="F154" s="10">
        <v>114900</v>
      </c>
      <c r="G154" s="13">
        <v>10064.11226</v>
      </c>
      <c r="H154" s="112">
        <v>60135.4691</v>
      </c>
      <c r="I154" s="13">
        <v>47800</v>
      </c>
      <c r="J154" s="10">
        <v>12335.4691</v>
      </c>
      <c r="K154" s="96">
        <v>248892.82641</v>
      </c>
      <c r="L154" s="61">
        <v>222660.606</v>
      </c>
      <c r="M154" s="11">
        <v>26232.22041</v>
      </c>
    </row>
    <row r="155" spans="1:13" ht="21" customHeight="1">
      <c r="A155" s="12" t="s">
        <v>359</v>
      </c>
      <c r="B155" s="6" t="s">
        <v>360</v>
      </c>
      <c r="C155" s="14" t="s">
        <v>361</v>
      </c>
      <c r="D155" s="6" t="s">
        <v>51</v>
      </c>
      <c r="E155" s="112">
        <v>53.13035</v>
      </c>
      <c r="F155" s="48">
        <v>52.05704</v>
      </c>
      <c r="G155" s="10">
        <v>1.07331</v>
      </c>
      <c r="H155" s="116">
        <v>17.38606</v>
      </c>
      <c r="I155" s="10">
        <v>15.94478</v>
      </c>
      <c r="J155" s="48">
        <v>1.44128</v>
      </c>
      <c r="K155" s="112">
        <v>8.48574</v>
      </c>
      <c r="L155" s="13">
        <v>9.19702</v>
      </c>
      <c r="M155" s="11">
        <v>-0.71128</v>
      </c>
    </row>
    <row r="156" spans="1:13" ht="21" customHeight="1">
      <c r="A156" s="47" t="s">
        <v>362</v>
      </c>
      <c r="B156" s="7" t="s">
        <v>363</v>
      </c>
      <c r="C156" s="49" t="s">
        <v>364</v>
      </c>
      <c r="D156" s="7" t="s">
        <v>66</v>
      </c>
      <c r="E156" s="116">
        <v>1252.97948</v>
      </c>
      <c r="F156" s="13">
        <v>1150.1096</v>
      </c>
      <c r="G156" s="48">
        <v>102.86988</v>
      </c>
      <c r="H156" s="96">
        <v>2938.82318</v>
      </c>
      <c r="I156" s="48">
        <v>2866.03883</v>
      </c>
      <c r="J156" s="13">
        <v>72.78435</v>
      </c>
      <c r="K156" s="116">
        <v>3782.01614</v>
      </c>
      <c r="L156" s="13">
        <v>3639.13844</v>
      </c>
      <c r="M156" s="11">
        <v>142.8777</v>
      </c>
    </row>
    <row r="157" spans="1:13" ht="18" customHeight="1">
      <c r="A157" s="143" t="s">
        <v>365</v>
      </c>
      <c r="B157" s="134"/>
      <c r="C157" s="50" t="s">
        <v>366</v>
      </c>
      <c r="D157" s="33" t="s">
        <v>26</v>
      </c>
      <c r="E157" s="117">
        <v>126270.22209</v>
      </c>
      <c r="F157" s="34">
        <v>116102.16664</v>
      </c>
      <c r="G157" s="51">
        <v>10168.05545</v>
      </c>
      <c r="H157" s="92">
        <v>63091.67834</v>
      </c>
      <c r="I157" s="51">
        <v>50681.98361</v>
      </c>
      <c r="J157" s="34">
        <v>12409.69473</v>
      </c>
      <c r="K157" s="117">
        <v>252683.32829</v>
      </c>
      <c r="L157" s="21">
        <v>226308.94146</v>
      </c>
      <c r="M157" s="45">
        <v>26374.38683</v>
      </c>
    </row>
    <row r="158" spans="1:13" ht="14.25" customHeight="1">
      <c r="A158" s="28" t="s">
        <v>367</v>
      </c>
      <c r="B158" s="47" t="s">
        <v>146</v>
      </c>
      <c r="C158" s="29" t="s">
        <v>147</v>
      </c>
      <c r="D158" s="47" t="s">
        <v>51</v>
      </c>
      <c r="E158" s="113">
        <v>35250.477</v>
      </c>
      <c r="F158" s="48">
        <v>12481.78347</v>
      </c>
      <c r="G158" s="17">
        <f>E158-F158</f>
        <v>22768.693529999997</v>
      </c>
      <c r="H158" s="116">
        <v>38323.52898</v>
      </c>
      <c r="I158" s="17">
        <v>18594.39151</v>
      </c>
      <c r="J158" s="48">
        <f>H158-I158</f>
        <v>19729.13747</v>
      </c>
      <c r="K158" s="113">
        <v>23346.76049</v>
      </c>
      <c r="L158" s="13">
        <v>8742.13569</v>
      </c>
      <c r="M158" s="11">
        <v>14604.6248</v>
      </c>
    </row>
    <row r="159" spans="1:13" ht="14.25" customHeight="1">
      <c r="A159" s="47" t="s">
        <v>368</v>
      </c>
      <c r="B159" s="28" t="s">
        <v>369</v>
      </c>
      <c r="C159" s="49" t="s">
        <v>370</v>
      </c>
      <c r="D159" s="28" t="s">
        <v>66</v>
      </c>
      <c r="E159" s="116">
        <v>7416.07316</v>
      </c>
      <c r="F159" s="17">
        <v>7416.07316</v>
      </c>
      <c r="G159" s="48">
        <v>0</v>
      </c>
      <c r="H159" s="113">
        <v>7416.07316</v>
      </c>
      <c r="I159" s="48">
        <v>7416.07316</v>
      </c>
      <c r="J159" s="17">
        <v>0</v>
      </c>
      <c r="K159" s="116">
        <v>0</v>
      </c>
      <c r="L159" s="13">
        <v>0</v>
      </c>
      <c r="M159" s="11">
        <v>0</v>
      </c>
    </row>
    <row r="160" spans="1:13" ht="21" customHeight="1">
      <c r="A160" s="28" t="s">
        <v>371</v>
      </c>
      <c r="B160" s="47" t="s">
        <v>148</v>
      </c>
      <c r="C160" s="29" t="s">
        <v>149</v>
      </c>
      <c r="D160" s="47" t="s">
        <v>51</v>
      </c>
      <c r="E160" s="113">
        <v>7629.71959</v>
      </c>
      <c r="F160" s="48">
        <v>7362.32178</v>
      </c>
      <c r="G160" s="17">
        <f>E160-F160</f>
        <v>267.3978099999995</v>
      </c>
      <c r="H160" s="116">
        <v>7886.52795</v>
      </c>
      <c r="I160" s="17">
        <v>7548.95037</v>
      </c>
      <c r="J160" s="48">
        <f>H160-I160</f>
        <v>337.5775800000001</v>
      </c>
      <c r="K160" s="113">
        <v>3956.87071</v>
      </c>
      <c r="L160" s="13">
        <v>2961.4037</v>
      </c>
      <c r="M160" s="11">
        <v>995.46701</v>
      </c>
    </row>
    <row r="161" spans="1:13" ht="21" customHeight="1">
      <c r="A161" s="47" t="s">
        <v>372</v>
      </c>
      <c r="B161" s="6" t="s">
        <v>373</v>
      </c>
      <c r="C161" s="49" t="s">
        <v>374</v>
      </c>
      <c r="D161" s="6" t="s">
        <v>66</v>
      </c>
      <c r="E161" s="116">
        <v>11.04314</v>
      </c>
      <c r="F161" s="13">
        <v>6.44915</v>
      </c>
      <c r="G161" s="48">
        <v>4.59399</v>
      </c>
      <c r="H161" s="96">
        <v>11.61982</v>
      </c>
      <c r="I161" s="48">
        <v>6.13201</v>
      </c>
      <c r="J161" s="13">
        <v>5.48781</v>
      </c>
      <c r="K161" s="116">
        <v>13.99815</v>
      </c>
      <c r="L161" s="17">
        <v>5.18825</v>
      </c>
      <c r="M161" s="11">
        <v>8.8099</v>
      </c>
    </row>
    <row r="162" spans="1:13" ht="14.25" customHeight="1">
      <c r="A162" s="143" t="s">
        <v>150</v>
      </c>
      <c r="B162" s="134"/>
      <c r="C162" s="50" t="s">
        <v>147</v>
      </c>
      <c r="D162" s="33" t="s">
        <v>26</v>
      </c>
      <c r="E162" s="117">
        <f aca="true" t="shared" si="3" ref="E162:J162">SUM(E158:E161)</f>
        <v>50307.31289</v>
      </c>
      <c r="F162" s="34">
        <f t="shared" si="3"/>
        <v>27266.62756</v>
      </c>
      <c r="G162" s="51">
        <f t="shared" si="3"/>
        <v>23040.685329999997</v>
      </c>
      <c r="H162" s="92">
        <f t="shared" si="3"/>
        <v>53637.749910000006</v>
      </c>
      <c r="I162" s="51">
        <f t="shared" si="3"/>
        <v>33565.54705</v>
      </c>
      <c r="J162" s="34">
        <f t="shared" si="3"/>
        <v>20072.20286</v>
      </c>
      <c r="K162" s="117">
        <v>27317.62935</v>
      </c>
      <c r="L162" s="21">
        <v>11708.72764</v>
      </c>
      <c r="M162" s="45">
        <v>15608.90171</v>
      </c>
    </row>
    <row r="163" spans="1:13" ht="14.25" customHeight="1">
      <c r="A163" s="28" t="s">
        <v>375</v>
      </c>
      <c r="B163" s="47" t="s">
        <v>376</v>
      </c>
      <c r="C163" s="29" t="s">
        <v>377</v>
      </c>
      <c r="D163" s="47" t="s">
        <v>66</v>
      </c>
      <c r="E163" s="113">
        <v>16936.83203</v>
      </c>
      <c r="F163" s="48">
        <v>2264.7547</v>
      </c>
      <c r="G163" s="17">
        <v>14672.07733</v>
      </c>
      <c r="H163" s="116">
        <v>20410.00114</v>
      </c>
      <c r="I163" s="17">
        <v>534.08685</v>
      </c>
      <c r="J163" s="48">
        <v>19875.91429</v>
      </c>
      <c r="K163" s="113">
        <v>198050.13762</v>
      </c>
      <c r="L163" s="13">
        <v>6786.90259</v>
      </c>
      <c r="M163" s="11">
        <v>191263.23503</v>
      </c>
    </row>
    <row r="164" spans="1:13" ht="21" customHeight="1">
      <c r="A164" s="47" t="s">
        <v>378</v>
      </c>
      <c r="B164" s="28" t="s">
        <v>379</v>
      </c>
      <c r="C164" s="49" t="s">
        <v>380</v>
      </c>
      <c r="D164" s="28" t="s">
        <v>51</v>
      </c>
      <c r="E164" s="116">
        <v>13.53837</v>
      </c>
      <c r="F164" s="17">
        <v>1.11352</v>
      </c>
      <c r="G164" s="48">
        <v>12.42485</v>
      </c>
      <c r="H164" s="113">
        <v>5.84218</v>
      </c>
      <c r="I164" s="48">
        <v>0.32582</v>
      </c>
      <c r="J164" s="17">
        <v>5.51636</v>
      </c>
      <c r="K164" s="96">
        <v>-45.13432</v>
      </c>
      <c r="L164" s="13">
        <v>-1.38855</v>
      </c>
      <c r="M164" s="11">
        <v>-43.74577</v>
      </c>
    </row>
    <row r="165" spans="1:13" ht="21" customHeight="1">
      <c r="A165" s="28" t="s">
        <v>381</v>
      </c>
      <c r="B165" s="6" t="s">
        <v>382</v>
      </c>
      <c r="C165" s="16" t="s">
        <v>383</v>
      </c>
      <c r="D165" s="6" t="s">
        <v>66</v>
      </c>
      <c r="E165" s="96">
        <v>842.04826</v>
      </c>
      <c r="F165" s="13">
        <v>83.82933</v>
      </c>
      <c r="G165" s="13">
        <v>758.21893</v>
      </c>
      <c r="H165" s="96">
        <v>1064.11341</v>
      </c>
      <c r="I165" s="13">
        <v>96.15344</v>
      </c>
      <c r="J165" s="13">
        <v>967.95997</v>
      </c>
      <c r="K165" s="87">
        <v>2484.64012</v>
      </c>
      <c r="L165" s="13">
        <v>122.84835</v>
      </c>
      <c r="M165" s="11">
        <v>2361.79177</v>
      </c>
    </row>
    <row r="166" spans="1:13" ht="14.25" customHeight="1">
      <c r="A166" s="143" t="s">
        <v>384</v>
      </c>
      <c r="B166" s="134"/>
      <c r="C166" s="44" t="s">
        <v>385</v>
      </c>
      <c r="D166" s="20" t="s">
        <v>26</v>
      </c>
      <c r="E166" s="92">
        <v>17792.41866</v>
      </c>
      <c r="F166" s="21">
        <v>2349.69755</v>
      </c>
      <c r="G166" s="34">
        <v>15442.72111</v>
      </c>
      <c r="H166" s="91">
        <v>21479.95673</v>
      </c>
      <c r="I166" s="34">
        <v>630.56611</v>
      </c>
      <c r="J166" s="21">
        <v>20849.39062</v>
      </c>
      <c r="K166" s="92">
        <v>200489.64342</v>
      </c>
      <c r="L166" s="21">
        <v>6908.36239</v>
      </c>
      <c r="M166" s="22">
        <v>193581.28103</v>
      </c>
    </row>
    <row r="167" spans="1:13" ht="18.75" customHeight="1">
      <c r="A167" s="6" t="s">
        <v>386</v>
      </c>
      <c r="B167" s="12" t="s">
        <v>151</v>
      </c>
      <c r="C167" s="16" t="s">
        <v>152</v>
      </c>
      <c r="D167" s="12" t="s">
        <v>51</v>
      </c>
      <c r="E167" s="96">
        <v>82755.98864</v>
      </c>
      <c r="F167" s="10">
        <v>79839.59992</v>
      </c>
      <c r="G167" s="13">
        <f>E167-F167</f>
        <v>2916.3887200000026</v>
      </c>
      <c r="H167" s="112">
        <v>83340.16575</v>
      </c>
      <c r="I167" s="13">
        <v>80423.77703</v>
      </c>
      <c r="J167" s="10">
        <f>H167-I167</f>
        <v>2916.3887200000026</v>
      </c>
      <c r="K167" s="96">
        <v>1938.71921</v>
      </c>
      <c r="L167" s="13">
        <v>1938.71921</v>
      </c>
      <c r="M167" s="31">
        <v>0</v>
      </c>
    </row>
    <row r="168" spans="1:13" ht="21" customHeight="1">
      <c r="A168" s="12" t="s">
        <v>387</v>
      </c>
      <c r="B168" s="6" t="s">
        <v>388</v>
      </c>
      <c r="C168" s="14" t="s">
        <v>389</v>
      </c>
      <c r="D168" s="6" t="s">
        <v>66</v>
      </c>
      <c r="E168" s="112">
        <v>13283.49623</v>
      </c>
      <c r="F168" s="13">
        <v>6500</v>
      </c>
      <c r="G168" s="10">
        <v>6783.49623</v>
      </c>
      <c r="H168" s="96">
        <v>12207.86209</v>
      </c>
      <c r="I168" s="10">
        <v>5500</v>
      </c>
      <c r="J168" s="13">
        <v>6707.86209</v>
      </c>
      <c r="K168" s="112">
        <v>74972.14223</v>
      </c>
      <c r="L168" s="13">
        <v>63600</v>
      </c>
      <c r="M168" s="11">
        <v>11372.14223</v>
      </c>
    </row>
    <row r="169" spans="1:13" ht="21" customHeight="1">
      <c r="A169" s="6" t="s">
        <v>390</v>
      </c>
      <c r="B169" s="12" t="s">
        <v>391</v>
      </c>
      <c r="C169" s="16" t="s">
        <v>392</v>
      </c>
      <c r="D169" s="12" t="s">
        <v>51</v>
      </c>
      <c r="E169" s="96">
        <v>1.81205</v>
      </c>
      <c r="F169" s="10">
        <v>1.77217</v>
      </c>
      <c r="G169" s="13">
        <v>0.03988</v>
      </c>
      <c r="H169" s="112">
        <v>6.76143</v>
      </c>
      <c r="I169" s="13">
        <v>6.32289</v>
      </c>
      <c r="J169" s="10">
        <v>0.43854</v>
      </c>
      <c r="K169" s="96">
        <v>-11.00682</v>
      </c>
      <c r="L169" s="17">
        <v>-11.41745</v>
      </c>
      <c r="M169" s="11">
        <v>0.41063</v>
      </c>
    </row>
    <row r="170" spans="1:13" ht="21" customHeight="1">
      <c r="A170" s="12" t="s">
        <v>393</v>
      </c>
      <c r="B170" s="6" t="s">
        <v>394</v>
      </c>
      <c r="C170" s="14" t="s">
        <v>395</v>
      </c>
      <c r="D170" s="6" t="s">
        <v>66</v>
      </c>
      <c r="E170" s="112">
        <v>1114.31983</v>
      </c>
      <c r="F170" s="13">
        <v>1037.0928</v>
      </c>
      <c r="G170" s="10">
        <v>77.22703</v>
      </c>
      <c r="H170" s="96">
        <v>804.12589</v>
      </c>
      <c r="I170" s="10">
        <v>784.04364</v>
      </c>
      <c r="J170" s="13">
        <v>20.08225</v>
      </c>
      <c r="K170" s="112">
        <v>1179.78591</v>
      </c>
      <c r="L170" s="17">
        <v>1174.07479</v>
      </c>
      <c r="M170" s="11">
        <v>5.71112</v>
      </c>
    </row>
    <row r="171" spans="1:13" ht="18" customHeight="1">
      <c r="A171" s="143" t="s">
        <v>153</v>
      </c>
      <c r="B171" s="134"/>
      <c r="C171" s="19" t="s">
        <v>154</v>
      </c>
      <c r="D171" s="20" t="s">
        <v>26</v>
      </c>
      <c r="E171" s="91">
        <f aca="true" t="shared" si="4" ref="E171:J171">SUM(E167:E170)</f>
        <v>97155.61674999999</v>
      </c>
      <c r="F171" s="21">
        <f t="shared" si="4"/>
        <v>87378.46488999999</v>
      </c>
      <c r="G171" s="21">
        <f t="shared" si="4"/>
        <v>9777.151860000004</v>
      </c>
      <c r="H171" s="91">
        <f t="shared" si="4"/>
        <v>96358.91515999999</v>
      </c>
      <c r="I171" s="21">
        <f t="shared" si="4"/>
        <v>86714.14356</v>
      </c>
      <c r="J171" s="21">
        <f t="shared" si="4"/>
        <v>9644.7716</v>
      </c>
      <c r="K171" s="91">
        <v>78079.64053</v>
      </c>
      <c r="L171" s="21">
        <v>66701.37655</v>
      </c>
      <c r="M171" s="22">
        <v>11378.26398</v>
      </c>
    </row>
    <row r="172" spans="1:13" ht="14.25" customHeight="1">
      <c r="A172" s="144" t="s">
        <v>155</v>
      </c>
      <c r="B172" s="134"/>
      <c r="C172" s="23" t="s">
        <v>156</v>
      </c>
      <c r="D172" s="24" t="s">
        <v>26</v>
      </c>
      <c r="E172" s="80">
        <v>2029710.26401</v>
      </c>
      <c r="F172" s="25">
        <v>1524945.43345</v>
      </c>
      <c r="G172" s="25">
        <f>E172-F172</f>
        <v>504764.83056000015</v>
      </c>
      <c r="H172" s="80">
        <v>2015806.14059</v>
      </c>
      <c r="I172" s="25">
        <v>1515936.86546</v>
      </c>
      <c r="J172" s="25">
        <f>H172-I172</f>
        <v>499869.27512999997</v>
      </c>
      <c r="K172" s="80">
        <v>773942.69763</v>
      </c>
      <c r="L172" s="26">
        <v>503608.998</v>
      </c>
      <c r="M172" s="27">
        <v>270333.69963</v>
      </c>
    </row>
    <row r="173" spans="1:13" ht="27.75" customHeight="1">
      <c r="A173" s="6" t="s">
        <v>396</v>
      </c>
      <c r="B173" s="28" t="s">
        <v>397</v>
      </c>
      <c r="C173" s="16" t="s">
        <v>398</v>
      </c>
      <c r="D173" s="28" t="s">
        <v>66</v>
      </c>
      <c r="E173" s="96">
        <v>8800.96</v>
      </c>
      <c r="F173" s="17">
        <v>0</v>
      </c>
      <c r="G173" s="13">
        <v>8800.96</v>
      </c>
      <c r="H173" s="113">
        <v>4863.375</v>
      </c>
      <c r="I173" s="13">
        <v>0</v>
      </c>
      <c r="J173" s="17">
        <v>4863.375</v>
      </c>
      <c r="K173" s="96">
        <v>159583.605</v>
      </c>
      <c r="L173" s="13">
        <v>0</v>
      </c>
      <c r="M173" s="11">
        <v>159583.605</v>
      </c>
    </row>
    <row r="174" spans="1:13" ht="30.75" customHeight="1">
      <c r="A174" s="12" t="s">
        <v>399</v>
      </c>
      <c r="B174" s="6" t="s">
        <v>400</v>
      </c>
      <c r="C174" s="14" t="s">
        <v>401</v>
      </c>
      <c r="D174" s="6" t="s">
        <v>51</v>
      </c>
      <c r="E174" s="112">
        <v>30.35687</v>
      </c>
      <c r="F174" s="13">
        <v>0</v>
      </c>
      <c r="G174" s="10">
        <v>30.35687</v>
      </c>
      <c r="H174" s="96">
        <v>98.35615</v>
      </c>
      <c r="I174" s="10">
        <v>0</v>
      </c>
      <c r="J174" s="13">
        <v>98.35615</v>
      </c>
      <c r="K174" s="112">
        <v>-939.58231</v>
      </c>
      <c r="L174" s="13">
        <v>0</v>
      </c>
      <c r="M174" s="11">
        <v>-939.58231</v>
      </c>
    </row>
    <row r="175" spans="1:13" ht="30.75" customHeight="1">
      <c r="A175" s="6" t="s">
        <v>402</v>
      </c>
      <c r="B175" s="12" t="s">
        <v>403</v>
      </c>
      <c r="C175" s="16" t="s">
        <v>404</v>
      </c>
      <c r="D175" s="12" t="s">
        <v>66</v>
      </c>
      <c r="E175" s="96">
        <v>803.87694</v>
      </c>
      <c r="F175" s="10">
        <v>0</v>
      </c>
      <c r="G175" s="13">
        <v>803.87694</v>
      </c>
      <c r="H175" s="112">
        <v>725.11584</v>
      </c>
      <c r="I175" s="13">
        <v>0</v>
      </c>
      <c r="J175" s="10">
        <v>725.11584</v>
      </c>
      <c r="K175" s="96">
        <v>2639.77869</v>
      </c>
      <c r="L175" s="17">
        <v>0</v>
      </c>
      <c r="M175" s="11">
        <v>2639.77869</v>
      </c>
    </row>
    <row r="176" spans="1:13" ht="23.25" customHeight="1">
      <c r="A176" s="143" t="s">
        <v>405</v>
      </c>
      <c r="B176" s="134"/>
      <c r="C176" s="19" t="s">
        <v>406</v>
      </c>
      <c r="D176" s="20" t="s">
        <v>26</v>
      </c>
      <c r="E176" s="91">
        <v>9635.19381</v>
      </c>
      <c r="F176" s="21">
        <v>0</v>
      </c>
      <c r="G176" s="21">
        <v>9635.19381</v>
      </c>
      <c r="H176" s="91">
        <v>5686.84699</v>
      </c>
      <c r="I176" s="21">
        <v>0</v>
      </c>
      <c r="J176" s="21">
        <v>5686.84699</v>
      </c>
      <c r="K176" s="91">
        <v>161283.80138</v>
      </c>
      <c r="L176" s="21">
        <v>0</v>
      </c>
      <c r="M176" s="22">
        <v>161283.80138</v>
      </c>
    </row>
    <row r="177" spans="1:13" s="83" customFormat="1" ht="23.25" customHeight="1">
      <c r="A177" s="161" t="s">
        <v>407</v>
      </c>
      <c r="B177" s="162"/>
      <c r="C177" s="78" t="s">
        <v>408</v>
      </c>
      <c r="D177" s="79" t="s">
        <v>26</v>
      </c>
      <c r="E177" s="80">
        <v>9635.19381</v>
      </c>
      <c r="F177" s="80">
        <v>0</v>
      </c>
      <c r="G177" s="80">
        <v>9635.19381</v>
      </c>
      <c r="H177" s="80">
        <v>5686.84699</v>
      </c>
      <c r="I177" s="80">
        <v>0</v>
      </c>
      <c r="J177" s="80">
        <v>5686.84699</v>
      </c>
      <c r="K177" s="80">
        <v>161283.80138</v>
      </c>
      <c r="L177" s="81">
        <v>0</v>
      </c>
      <c r="M177" s="82">
        <v>161283.80138</v>
      </c>
    </row>
    <row r="178" spans="1:13" ht="30.75" customHeight="1">
      <c r="A178" s="28" t="s">
        <v>409</v>
      </c>
      <c r="B178" s="6" t="s">
        <v>410</v>
      </c>
      <c r="C178" s="29" t="s">
        <v>411</v>
      </c>
      <c r="D178" s="6" t="s">
        <v>66</v>
      </c>
      <c r="E178" s="113">
        <v>674767.60793</v>
      </c>
      <c r="F178" s="13">
        <v>329627.01643</v>
      </c>
      <c r="G178" s="17">
        <v>345140.5915</v>
      </c>
      <c r="H178" s="96">
        <v>673643.00798</v>
      </c>
      <c r="I178" s="17">
        <v>328502.41648</v>
      </c>
      <c r="J178" s="13">
        <v>345140.5915</v>
      </c>
      <c r="K178" s="113">
        <v>3012.29261</v>
      </c>
      <c r="L178" s="13">
        <v>3012.29261</v>
      </c>
      <c r="M178" s="11">
        <v>0</v>
      </c>
    </row>
    <row r="179" spans="1:13" ht="14.25" customHeight="1">
      <c r="A179" s="6" t="s">
        <v>412</v>
      </c>
      <c r="B179" s="7" t="s">
        <v>413</v>
      </c>
      <c r="C179" s="16" t="s">
        <v>414</v>
      </c>
      <c r="D179" s="7" t="s">
        <v>66</v>
      </c>
      <c r="E179" s="96">
        <v>4410.59377</v>
      </c>
      <c r="F179" s="9">
        <v>4410.59377</v>
      </c>
      <c r="G179" s="13">
        <v>0</v>
      </c>
      <c r="H179" s="87">
        <v>4410.38352</v>
      </c>
      <c r="I179" s="13">
        <v>4410.38352</v>
      </c>
      <c r="J179" s="9">
        <v>0</v>
      </c>
      <c r="K179" s="96">
        <v>0.5086</v>
      </c>
      <c r="L179" s="13">
        <v>0.5086</v>
      </c>
      <c r="M179" s="11">
        <v>0</v>
      </c>
    </row>
    <row r="180" ht="0" customHeight="1" hidden="1"/>
    <row r="181" spans="1:13" ht="14.25" customHeight="1">
      <c r="A181" s="28" t="s">
        <v>415</v>
      </c>
      <c r="B181" s="6" t="s">
        <v>416</v>
      </c>
      <c r="C181" s="29" t="s">
        <v>417</v>
      </c>
      <c r="D181" s="6" t="s">
        <v>66</v>
      </c>
      <c r="E181" s="113">
        <v>2.4023</v>
      </c>
      <c r="F181" s="13">
        <v>0</v>
      </c>
      <c r="G181" s="17">
        <v>2.4023</v>
      </c>
      <c r="H181" s="96">
        <v>36.13743</v>
      </c>
      <c r="I181" s="17">
        <v>2.97158</v>
      </c>
      <c r="J181" s="13">
        <v>33.16585</v>
      </c>
      <c r="K181" s="113">
        <v>100.53238</v>
      </c>
      <c r="L181" s="13">
        <v>27.77645</v>
      </c>
      <c r="M181" s="11">
        <v>72.75593</v>
      </c>
    </row>
    <row r="182" spans="1:13" ht="21" customHeight="1">
      <c r="A182" s="6" t="s">
        <v>418</v>
      </c>
      <c r="B182" s="7" t="s">
        <v>419</v>
      </c>
      <c r="C182" s="16" t="s">
        <v>420</v>
      </c>
      <c r="D182" s="7" t="s">
        <v>66</v>
      </c>
      <c r="E182" s="96">
        <v>212555.72763</v>
      </c>
      <c r="F182" s="9">
        <v>139794.71097</v>
      </c>
      <c r="G182" s="13">
        <v>72761.01666</v>
      </c>
      <c r="H182" s="112">
        <v>212555.72763</v>
      </c>
      <c r="I182" s="13">
        <v>139794.71097</v>
      </c>
      <c r="J182" s="10">
        <v>72761.01666</v>
      </c>
      <c r="K182" s="96">
        <v>0</v>
      </c>
      <c r="L182" s="17">
        <v>0</v>
      </c>
      <c r="M182" s="11">
        <v>0</v>
      </c>
    </row>
    <row r="183" spans="1:13" ht="23.25" customHeight="1">
      <c r="A183" s="143" t="s">
        <v>421</v>
      </c>
      <c r="B183" s="134"/>
      <c r="C183" s="19" t="s">
        <v>422</v>
      </c>
      <c r="D183" s="33" t="s">
        <v>26</v>
      </c>
      <c r="E183" s="91">
        <v>891736.33163</v>
      </c>
      <c r="F183" s="34">
        <v>473832.32117</v>
      </c>
      <c r="G183" s="21">
        <v>417904.01046</v>
      </c>
      <c r="H183" s="92">
        <v>890645.25656</v>
      </c>
      <c r="I183" s="21">
        <v>472710.48255</v>
      </c>
      <c r="J183" s="34">
        <v>417934.77401</v>
      </c>
      <c r="K183" s="91">
        <v>3113.33359</v>
      </c>
      <c r="L183" s="34">
        <v>3040.57766</v>
      </c>
      <c r="M183" s="22">
        <v>72.75593</v>
      </c>
    </row>
    <row r="184" spans="1:13" ht="21" customHeight="1">
      <c r="A184" s="28" t="s">
        <v>423</v>
      </c>
      <c r="B184" s="6" t="s">
        <v>171</v>
      </c>
      <c r="C184" s="8" t="s">
        <v>172</v>
      </c>
      <c r="D184" s="6" t="s">
        <v>51</v>
      </c>
      <c r="E184" s="87">
        <v>17513.97506</v>
      </c>
      <c r="F184" s="13">
        <v>16844.03012</v>
      </c>
      <c r="G184" s="9">
        <f>E184-F184</f>
        <v>669.9449400000012</v>
      </c>
      <c r="H184" s="96">
        <v>17632.929</v>
      </c>
      <c r="I184" s="9">
        <v>16939.57371</v>
      </c>
      <c r="J184" s="13">
        <f>H184-I184</f>
        <v>693.3552899999995</v>
      </c>
      <c r="K184" s="87">
        <v>2692.21399</v>
      </c>
      <c r="L184" s="13">
        <v>2685.53372</v>
      </c>
      <c r="M184" s="11">
        <v>6.68027</v>
      </c>
    </row>
    <row r="185" spans="1:13" ht="23.25" customHeight="1">
      <c r="A185" s="143" t="s">
        <v>173</v>
      </c>
      <c r="B185" s="134"/>
      <c r="C185" s="19" t="s">
        <v>174</v>
      </c>
      <c r="D185" s="20" t="s">
        <v>26</v>
      </c>
      <c r="E185" s="91">
        <v>17513.97506</v>
      </c>
      <c r="F185" s="21">
        <v>16844.03012</v>
      </c>
      <c r="G185" s="21">
        <v>669.9449400000012</v>
      </c>
      <c r="H185" s="91">
        <v>17632.929</v>
      </c>
      <c r="I185" s="21">
        <v>16939.57371</v>
      </c>
      <c r="J185" s="21">
        <v>693.3552899999995</v>
      </c>
      <c r="K185" s="91">
        <v>2692.21399</v>
      </c>
      <c r="L185" s="21">
        <v>2685.53372</v>
      </c>
      <c r="M185" s="22">
        <v>6.68027</v>
      </c>
    </row>
    <row r="186" spans="1:13" ht="23.25" customHeight="1">
      <c r="A186" s="145" t="s">
        <v>175</v>
      </c>
      <c r="B186" s="146"/>
      <c r="C186" s="37" t="s">
        <v>176</v>
      </c>
      <c r="D186" s="38" t="s">
        <v>26</v>
      </c>
      <c r="E186" s="104">
        <v>909250.30669</v>
      </c>
      <c r="F186" s="39">
        <v>490676.35129</v>
      </c>
      <c r="G186" s="39">
        <f>E186-F186</f>
        <v>418573.9554</v>
      </c>
      <c r="H186" s="104">
        <v>908278.18556</v>
      </c>
      <c r="I186" s="39">
        <v>489650.05626</v>
      </c>
      <c r="J186" s="39">
        <f>H186-I186</f>
        <v>418628.12930000003</v>
      </c>
      <c r="K186" s="104">
        <v>5805.54758</v>
      </c>
      <c r="L186" s="40">
        <v>5726.11138</v>
      </c>
      <c r="M186" s="41">
        <v>79.4362</v>
      </c>
    </row>
    <row r="187" spans="1:13" ht="14.25" customHeight="1">
      <c r="A187" s="147" t="s">
        <v>177</v>
      </c>
      <c r="B187" s="148"/>
      <c r="C187" s="42" t="s">
        <v>178</v>
      </c>
      <c r="D187" s="24" t="s">
        <v>26</v>
      </c>
      <c r="E187" s="80">
        <v>2948595.76451</v>
      </c>
      <c r="F187" s="25">
        <v>2015621.78474</v>
      </c>
      <c r="G187" s="25">
        <f>E187-F187</f>
        <v>932973.9797700001</v>
      </c>
      <c r="H187" s="80">
        <v>2929771.17314</v>
      </c>
      <c r="I187" s="25">
        <v>2005586.92172</v>
      </c>
      <c r="J187" s="25">
        <f>H187-I187</f>
        <v>924184.2514200001</v>
      </c>
      <c r="K187" s="80">
        <v>941032.04659</v>
      </c>
      <c r="L187" s="25">
        <v>509335.10938</v>
      </c>
      <c r="M187" s="43">
        <v>431696.93721</v>
      </c>
    </row>
    <row r="188" spans="1:13" ht="14.25" customHeight="1">
      <c r="A188" s="56" t="s">
        <v>26</v>
      </c>
      <c r="B188" s="142" t="s">
        <v>179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4"/>
    </row>
    <row r="189" spans="1:13" ht="30.75" customHeight="1">
      <c r="A189" s="6" t="s">
        <v>424</v>
      </c>
      <c r="B189" s="7" t="s">
        <v>425</v>
      </c>
      <c r="C189" s="8" t="s">
        <v>426</v>
      </c>
      <c r="D189" s="7" t="s">
        <v>66</v>
      </c>
      <c r="E189" s="87">
        <v>33.16165</v>
      </c>
      <c r="F189" s="9">
        <v>33.16165</v>
      </c>
      <c r="G189" s="9">
        <v>0</v>
      </c>
      <c r="H189" s="87">
        <v>33.16165</v>
      </c>
      <c r="I189" s="9">
        <v>33.16165</v>
      </c>
      <c r="J189" s="9">
        <v>0</v>
      </c>
      <c r="K189" s="87">
        <v>0</v>
      </c>
      <c r="L189" s="9">
        <v>0</v>
      </c>
      <c r="M189" s="11">
        <v>0</v>
      </c>
    </row>
    <row r="190" spans="1:13" ht="33.75" customHeight="1">
      <c r="A190" s="143" t="s">
        <v>427</v>
      </c>
      <c r="B190" s="134"/>
      <c r="C190" s="19" t="s">
        <v>428</v>
      </c>
      <c r="D190" s="33" t="s">
        <v>26</v>
      </c>
      <c r="E190" s="91">
        <v>33.16165</v>
      </c>
      <c r="F190" s="34">
        <v>33.16165</v>
      </c>
      <c r="G190" s="21">
        <v>0</v>
      </c>
      <c r="H190" s="92">
        <v>33.16165</v>
      </c>
      <c r="I190" s="21">
        <v>33.16165</v>
      </c>
      <c r="J190" s="34">
        <v>0</v>
      </c>
      <c r="K190" s="91">
        <v>0</v>
      </c>
      <c r="L190" s="21">
        <v>0</v>
      </c>
      <c r="M190" s="30">
        <v>0</v>
      </c>
    </row>
    <row r="191" spans="1:13" ht="30.75" customHeight="1">
      <c r="A191" s="28" t="s">
        <v>429</v>
      </c>
      <c r="B191" s="6" t="s">
        <v>430</v>
      </c>
      <c r="C191" s="14" t="s">
        <v>431</v>
      </c>
      <c r="D191" s="6" t="s">
        <v>51</v>
      </c>
      <c r="E191" s="112">
        <v>1308.87901</v>
      </c>
      <c r="F191" s="13">
        <v>1308.87901</v>
      </c>
      <c r="G191" s="10">
        <v>0</v>
      </c>
      <c r="H191" s="96">
        <v>1032.39101</v>
      </c>
      <c r="I191" s="10">
        <v>1032.39101</v>
      </c>
      <c r="J191" s="13">
        <v>0</v>
      </c>
      <c r="K191" s="112">
        <v>0</v>
      </c>
      <c r="L191" s="17">
        <v>0</v>
      </c>
      <c r="M191" s="11">
        <v>0</v>
      </c>
    </row>
    <row r="192" spans="1:13" ht="23.25" customHeight="1">
      <c r="A192" s="143" t="s">
        <v>432</v>
      </c>
      <c r="B192" s="134"/>
      <c r="C192" s="19" t="s">
        <v>433</v>
      </c>
      <c r="D192" s="20" t="s">
        <v>26</v>
      </c>
      <c r="E192" s="91">
        <v>1308.87901</v>
      </c>
      <c r="F192" s="21">
        <v>1308.87901</v>
      </c>
      <c r="G192" s="21">
        <v>0</v>
      </c>
      <c r="H192" s="91">
        <v>1032.39101</v>
      </c>
      <c r="I192" s="21">
        <v>1032.39101</v>
      </c>
      <c r="J192" s="21">
        <v>0</v>
      </c>
      <c r="K192" s="91">
        <v>0</v>
      </c>
      <c r="L192" s="21">
        <v>0</v>
      </c>
      <c r="M192" s="22">
        <v>0</v>
      </c>
    </row>
    <row r="193" spans="1:13" ht="23.25" customHeight="1">
      <c r="A193" s="144" t="s">
        <v>434</v>
      </c>
      <c r="B193" s="134"/>
      <c r="C193" s="23" t="s">
        <v>435</v>
      </c>
      <c r="D193" s="24" t="s">
        <v>26</v>
      </c>
      <c r="E193" s="80">
        <v>1342.04066</v>
      </c>
      <c r="F193" s="25">
        <v>1342.04066</v>
      </c>
      <c r="G193" s="25">
        <v>0</v>
      </c>
      <c r="H193" s="80">
        <v>1065.55266</v>
      </c>
      <c r="I193" s="25">
        <v>1065.55266</v>
      </c>
      <c r="J193" s="25">
        <v>0</v>
      </c>
      <c r="K193" s="80">
        <v>0</v>
      </c>
      <c r="L193" s="26">
        <v>0</v>
      </c>
      <c r="M193" s="27">
        <v>0</v>
      </c>
    </row>
    <row r="194" spans="1:13" ht="14.25" customHeight="1">
      <c r="A194" s="47" t="s">
        <v>436</v>
      </c>
      <c r="B194" s="6" t="s">
        <v>437</v>
      </c>
      <c r="C194" s="49" t="s">
        <v>438</v>
      </c>
      <c r="D194" s="6" t="s">
        <v>66</v>
      </c>
      <c r="E194" s="116">
        <v>241.71837</v>
      </c>
      <c r="F194" s="13">
        <v>205.00925</v>
      </c>
      <c r="G194" s="48">
        <v>36.70912</v>
      </c>
      <c r="H194" s="96">
        <v>241.71837</v>
      </c>
      <c r="I194" s="48">
        <v>205.00925</v>
      </c>
      <c r="J194" s="13">
        <v>36.70912</v>
      </c>
      <c r="K194" s="116">
        <v>0</v>
      </c>
      <c r="L194" s="13">
        <v>0</v>
      </c>
      <c r="M194" s="11">
        <v>0</v>
      </c>
    </row>
    <row r="195" spans="1:13" ht="14.25" customHeight="1">
      <c r="A195" s="143" t="s">
        <v>439</v>
      </c>
      <c r="B195" s="134"/>
      <c r="C195" s="50" t="s">
        <v>438</v>
      </c>
      <c r="D195" s="33" t="s">
        <v>26</v>
      </c>
      <c r="E195" s="117">
        <v>241.71837</v>
      </c>
      <c r="F195" s="34">
        <v>205.00925</v>
      </c>
      <c r="G195" s="51">
        <v>36.70912</v>
      </c>
      <c r="H195" s="92">
        <v>241.71837</v>
      </c>
      <c r="I195" s="51">
        <v>205.00925</v>
      </c>
      <c r="J195" s="34">
        <v>36.70912</v>
      </c>
      <c r="K195" s="117">
        <v>0</v>
      </c>
      <c r="L195" s="21">
        <v>0</v>
      </c>
      <c r="M195" s="22">
        <v>0</v>
      </c>
    </row>
    <row r="196" spans="1:13" ht="14.25" customHeight="1">
      <c r="A196" s="28" t="s">
        <v>440</v>
      </c>
      <c r="B196" s="47" t="s">
        <v>441</v>
      </c>
      <c r="C196" s="29" t="s">
        <v>442</v>
      </c>
      <c r="D196" s="47" t="s">
        <v>66</v>
      </c>
      <c r="E196" s="113">
        <v>0</v>
      </c>
      <c r="F196" s="48">
        <v>0</v>
      </c>
      <c r="G196" s="17">
        <v>0</v>
      </c>
      <c r="H196" s="116">
        <v>1066.595</v>
      </c>
      <c r="I196" s="17">
        <v>1066.595</v>
      </c>
      <c r="J196" s="48">
        <v>0</v>
      </c>
      <c r="K196" s="113">
        <v>1361.892</v>
      </c>
      <c r="L196" s="13">
        <v>1361.892</v>
      </c>
      <c r="M196" s="11">
        <v>0</v>
      </c>
    </row>
    <row r="197" spans="1:13" ht="21" customHeight="1">
      <c r="A197" s="47" t="s">
        <v>443</v>
      </c>
      <c r="B197" s="28" t="s">
        <v>444</v>
      </c>
      <c r="C197" s="49" t="s">
        <v>445</v>
      </c>
      <c r="D197" s="28" t="s">
        <v>66</v>
      </c>
      <c r="E197" s="116">
        <v>795.74712</v>
      </c>
      <c r="F197" s="17">
        <v>795.74712</v>
      </c>
      <c r="G197" s="48">
        <v>0</v>
      </c>
      <c r="H197" s="113">
        <v>912.87817</v>
      </c>
      <c r="I197" s="48">
        <v>912.87817</v>
      </c>
      <c r="J197" s="17">
        <v>0</v>
      </c>
      <c r="K197" s="116">
        <v>333.23147</v>
      </c>
      <c r="L197" s="17">
        <v>333.23147</v>
      </c>
      <c r="M197" s="11">
        <v>0</v>
      </c>
    </row>
    <row r="198" spans="1:13" ht="21" customHeight="1">
      <c r="A198" s="28" t="s">
        <v>446</v>
      </c>
      <c r="B198" s="47" t="s">
        <v>447</v>
      </c>
      <c r="C198" s="16" t="s">
        <v>448</v>
      </c>
      <c r="D198" s="47" t="s">
        <v>66</v>
      </c>
      <c r="E198" s="96">
        <v>435.24275</v>
      </c>
      <c r="F198" s="48">
        <v>435.24275</v>
      </c>
      <c r="G198" s="13">
        <v>0</v>
      </c>
      <c r="H198" s="116">
        <v>145.081</v>
      </c>
      <c r="I198" s="13">
        <v>145.081</v>
      </c>
      <c r="J198" s="48">
        <v>0</v>
      </c>
      <c r="K198" s="96">
        <v>145.081</v>
      </c>
      <c r="L198" s="13">
        <v>145.081</v>
      </c>
      <c r="M198" s="31">
        <v>0</v>
      </c>
    </row>
    <row r="199" spans="1:13" ht="23.25" customHeight="1">
      <c r="A199" s="143" t="s">
        <v>449</v>
      </c>
      <c r="B199" s="134"/>
      <c r="C199" s="44" t="s">
        <v>215</v>
      </c>
      <c r="D199" s="52" t="s">
        <v>26</v>
      </c>
      <c r="E199" s="92">
        <v>1230.98987</v>
      </c>
      <c r="F199" s="51">
        <v>1230.98987</v>
      </c>
      <c r="G199" s="34">
        <v>0</v>
      </c>
      <c r="H199" s="117">
        <v>2124.55417</v>
      </c>
      <c r="I199" s="34">
        <v>2124.55417</v>
      </c>
      <c r="J199" s="51">
        <v>0</v>
      </c>
      <c r="K199" s="92">
        <v>1840.20447</v>
      </c>
      <c r="L199" s="21">
        <v>1840.20447</v>
      </c>
      <c r="M199" s="22">
        <v>0</v>
      </c>
    </row>
    <row r="200" spans="1:13" ht="30.75" customHeight="1">
      <c r="A200" s="47" t="s">
        <v>450</v>
      </c>
      <c r="B200" s="28" t="s">
        <v>451</v>
      </c>
      <c r="C200" s="49" t="s">
        <v>452</v>
      </c>
      <c r="D200" s="28" t="s">
        <v>66</v>
      </c>
      <c r="E200" s="116">
        <v>902811.90761</v>
      </c>
      <c r="F200" s="17">
        <v>386599.78404</v>
      </c>
      <c r="G200" s="48">
        <v>516212.12357</v>
      </c>
      <c r="H200" s="113">
        <v>902811.90761</v>
      </c>
      <c r="I200" s="48">
        <v>386599.78404</v>
      </c>
      <c r="J200" s="17">
        <v>516212.12357</v>
      </c>
      <c r="K200" s="116">
        <v>0</v>
      </c>
      <c r="L200" s="13">
        <v>0</v>
      </c>
      <c r="M200" s="11">
        <v>0</v>
      </c>
    </row>
    <row r="201" spans="1:13" ht="21" customHeight="1">
      <c r="A201" s="28" t="s">
        <v>453</v>
      </c>
      <c r="B201" s="47" t="s">
        <v>454</v>
      </c>
      <c r="C201" s="16" t="s">
        <v>455</v>
      </c>
      <c r="D201" s="47" t="s">
        <v>66</v>
      </c>
      <c r="E201" s="96">
        <v>2.6027</v>
      </c>
      <c r="F201" s="48">
        <v>2.6027</v>
      </c>
      <c r="G201" s="13">
        <v>0</v>
      </c>
      <c r="H201" s="116">
        <v>147.5937</v>
      </c>
      <c r="I201" s="13">
        <v>147.5937</v>
      </c>
      <c r="J201" s="48">
        <v>0</v>
      </c>
      <c r="K201" s="96">
        <v>144.991</v>
      </c>
      <c r="L201" s="13">
        <v>144.991</v>
      </c>
      <c r="M201" s="11">
        <v>0</v>
      </c>
    </row>
    <row r="202" spans="1:13" ht="23.25" customHeight="1">
      <c r="A202" s="143" t="s">
        <v>456</v>
      </c>
      <c r="B202" s="134"/>
      <c r="C202" s="44" t="s">
        <v>457</v>
      </c>
      <c r="D202" s="52" t="s">
        <v>26</v>
      </c>
      <c r="E202" s="92">
        <v>902814.51031</v>
      </c>
      <c r="F202" s="51">
        <v>386602.38674</v>
      </c>
      <c r="G202" s="34">
        <v>516212.12357</v>
      </c>
      <c r="H202" s="117">
        <v>902959.50131</v>
      </c>
      <c r="I202" s="34">
        <v>386747.37774</v>
      </c>
      <c r="J202" s="51">
        <v>516212.12357</v>
      </c>
      <c r="K202" s="92">
        <v>144.991</v>
      </c>
      <c r="L202" s="21">
        <v>144.991</v>
      </c>
      <c r="M202" s="22">
        <v>0</v>
      </c>
    </row>
    <row r="203" spans="1:13" ht="14.25" customHeight="1">
      <c r="A203" s="47" t="s">
        <v>458</v>
      </c>
      <c r="B203" s="28" t="s">
        <v>459</v>
      </c>
      <c r="C203" s="49" t="s">
        <v>460</v>
      </c>
      <c r="D203" s="28" t="s">
        <v>66</v>
      </c>
      <c r="E203" s="116">
        <v>16.97736</v>
      </c>
      <c r="F203" s="17">
        <v>16.97736</v>
      </c>
      <c r="G203" s="48">
        <v>0</v>
      </c>
      <c r="H203" s="113">
        <v>16.97736</v>
      </c>
      <c r="I203" s="48">
        <v>16.97736</v>
      </c>
      <c r="J203" s="17">
        <v>0</v>
      </c>
      <c r="K203" s="116">
        <v>0</v>
      </c>
      <c r="L203" s="13">
        <v>0</v>
      </c>
      <c r="M203" s="11">
        <v>0</v>
      </c>
    </row>
    <row r="204" spans="1:13" ht="21" customHeight="1">
      <c r="A204" s="28" t="s">
        <v>461</v>
      </c>
      <c r="B204" s="47" t="s">
        <v>462</v>
      </c>
      <c r="C204" s="14" t="s">
        <v>463</v>
      </c>
      <c r="D204" s="47" t="s">
        <v>66</v>
      </c>
      <c r="E204" s="112">
        <v>12.06222</v>
      </c>
      <c r="F204" s="48">
        <v>12.06222</v>
      </c>
      <c r="G204" s="10">
        <v>0</v>
      </c>
      <c r="H204" s="116">
        <v>12.06222</v>
      </c>
      <c r="I204" s="10">
        <v>12.06222</v>
      </c>
      <c r="J204" s="48">
        <v>0</v>
      </c>
      <c r="K204" s="112">
        <v>0</v>
      </c>
      <c r="L204" s="13">
        <v>0</v>
      </c>
      <c r="M204" s="11">
        <v>0</v>
      </c>
    </row>
    <row r="205" spans="1:13" ht="14.25" customHeight="1">
      <c r="A205" s="47" t="s">
        <v>464</v>
      </c>
      <c r="B205" s="7" t="s">
        <v>465</v>
      </c>
      <c r="C205" s="49" t="s">
        <v>466</v>
      </c>
      <c r="D205" s="7" t="s">
        <v>66</v>
      </c>
      <c r="E205" s="116">
        <v>3598.94975</v>
      </c>
      <c r="F205" s="9">
        <v>3598.94975</v>
      </c>
      <c r="G205" s="48">
        <v>0</v>
      </c>
      <c r="H205" s="87">
        <v>3598.94975</v>
      </c>
      <c r="I205" s="48">
        <v>3598.94975</v>
      </c>
      <c r="J205" s="9">
        <v>0</v>
      </c>
      <c r="K205" s="116">
        <v>0</v>
      </c>
      <c r="L205" s="13">
        <v>0</v>
      </c>
      <c r="M205" s="11">
        <v>0</v>
      </c>
    </row>
    <row r="206" ht="0" customHeight="1" hidden="1"/>
    <row r="207" spans="1:13" ht="14.25" customHeight="1">
      <c r="A207" s="62" t="s">
        <v>467</v>
      </c>
      <c r="B207" s="47" t="s">
        <v>468</v>
      </c>
      <c r="C207" s="63" t="s">
        <v>469</v>
      </c>
      <c r="D207" s="47" t="s">
        <v>66</v>
      </c>
      <c r="E207" s="119">
        <v>739.55621</v>
      </c>
      <c r="F207" s="48">
        <v>739.55621</v>
      </c>
      <c r="G207" s="61">
        <v>0</v>
      </c>
      <c r="H207" s="116">
        <v>739.55621</v>
      </c>
      <c r="I207" s="61">
        <v>739.55621</v>
      </c>
      <c r="J207" s="48">
        <v>0</v>
      </c>
      <c r="K207" s="119">
        <v>0</v>
      </c>
      <c r="L207" s="57">
        <v>0</v>
      </c>
      <c r="M207" s="11">
        <v>0</v>
      </c>
    </row>
    <row r="208" spans="1:13" ht="14.25" customHeight="1">
      <c r="A208" s="47" t="s">
        <v>470</v>
      </c>
      <c r="B208" s="7" t="s">
        <v>471</v>
      </c>
      <c r="C208" s="49" t="s">
        <v>472</v>
      </c>
      <c r="D208" s="7" t="s">
        <v>66</v>
      </c>
      <c r="E208" s="116">
        <v>99.88435</v>
      </c>
      <c r="F208" s="9">
        <v>99.88435</v>
      </c>
      <c r="G208" s="48">
        <v>0</v>
      </c>
      <c r="H208" s="87">
        <v>169.78119</v>
      </c>
      <c r="I208" s="48">
        <v>169.78119</v>
      </c>
      <c r="J208" s="9">
        <v>0</v>
      </c>
      <c r="K208" s="116">
        <v>1745.22748</v>
      </c>
      <c r="L208" s="57">
        <v>1745.22748</v>
      </c>
      <c r="M208" s="11">
        <v>0</v>
      </c>
    </row>
    <row r="209" spans="1:13" ht="23.25" customHeight="1">
      <c r="A209" s="151" t="s">
        <v>473</v>
      </c>
      <c r="B209" s="152"/>
      <c r="C209" s="50" t="s">
        <v>474</v>
      </c>
      <c r="D209" s="64" t="s">
        <v>26</v>
      </c>
      <c r="E209" s="117">
        <v>4467.42989</v>
      </c>
      <c r="F209" s="59">
        <v>4467.42989</v>
      </c>
      <c r="G209" s="51">
        <v>0</v>
      </c>
      <c r="H209" s="118">
        <v>4537.32673</v>
      </c>
      <c r="I209" s="51">
        <v>4537.32673</v>
      </c>
      <c r="J209" s="59">
        <v>0</v>
      </c>
      <c r="K209" s="117">
        <v>1745.22748</v>
      </c>
      <c r="L209" s="60">
        <v>1745.22748</v>
      </c>
      <c r="M209" s="22">
        <v>0</v>
      </c>
    </row>
    <row r="210" spans="1:13" ht="14.25" customHeight="1">
      <c r="A210" s="62" t="s">
        <v>475</v>
      </c>
      <c r="B210" s="47" t="s">
        <v>476</v>
      </c>
      <c r="C210" s="14" t="s">
        <v>477</v>
      </c>
      <c r="D210" s="47" t="s">
        <v>66</v>
      </c>
      <c r="E210" s="112">
        <v>1477.92631</v>
      </c>
      <c r="F210" s="48">
        <v>0</v>
      </c>
      <c r="G210" s="10">
        <v>1477.92631</v>
      </c>
      <c r="H210" s="116">
        <v>999.92116</v>
      </c>
      <c r="I210" s="10">
        <v>0</v>
      </c>
      <c r="J210" s="48">
        <v>999.92116</v>
      </c>
      <c r="K210" s="112">
        <v>40000.82168</v>
      </c>
      <c r="L210" s="57">
        <v>0</v>
      </c>
      <c r="M210" s="11">
        <v>40000.82168</v>
      </c>
    </row>
    <row r="211" spans="1:13" ht="21" customHeight="1">
      <c r="A211" s="47" t="s">
        <v>478</v>
      </c>
      <c r="B211" s="12" t="s">
        <v>479</v>
      </c>
      <c r="C211" s="49" t="s">
        <v>480</v>
      </c>
      <c r="D211" s="12" t="s">
        <v>51</v>
      </c>
      <c r="E211" s="116">
        <v>110.41203</v>
      </c>
      <c r="F211" s="10">
        <v>0</v>
      </c>
      <c r="G211" s="48">
        <v>110.41203</v>
      </c>
      <c r="H211" s="112">
        <v>237.48035</v>
      </c>
      <c r="I211" s="48">
        <v>0</v>
      </c>
      <c r="J211" s="10">
        <v>237.48035</v>
      </c>
      <c r="K211" s="116">
        <v>-4342.6332</v>
      </c>
      <c r="L211" s="57">
        <v>0</v>
      </c>
      <c r="M211" s="11">
        <v>-4342.6332</v>
      </c>
    </row>
    <row r="212" spans="1:13" ht="14.25" customHeight="1">
      <c r="A212" s="12" t="s">
        <v>481</v>
      </c>
      <c r="B212" s="47" t="s">
        <v>482</v>
      </c>
      <c r="C212" s="8" t="s">
        <v>483</v>
      </c>
      <c r="D212" s="47" t="s">
        <v>66</v>
      </c>
      <c r="E212" s="87">
        <v>34.78343</v>
      </c>
      <c r="F212" s="48">
        <v>0</v>
      </c>
      <c r="G212" s="9">
        <v>34.78343</v>
      </c>
      <c r="H212" s="116">
        <v>206.87045</v>
      </c>
      <c r="I212" s="9">
        <v>0</v>
      </c>
      <c r="J212" s="48">
        <v>206.87045</v>
      </c>
      <c r="K212" s="87">
        <v>1124.76802</v>
      </c>
      <c r="L212" s="57">
        <v>0</v>
      </c>
      <c r="M212" s="11">
        <v>1124.76802</v>
      </c>
    </row>
    <row r="213" spans="1:13" ht="14.25" customHeight="1">
      <c r="A213" s="143" t="s">
        <v>484</v>
      </c>
      <c r="B213" s="134"/>
      <c r="C213" s="58" t="s">
        <v>477</v>
      </c>
      <c r="D213" s="52" t="s">
        <v>26</v>
      </c>
      <c r="E213" s="118">
        <v>1623.12177</v>
      </c>
      <c r="F213" s="36">
        <v>0</v>
      </c>
      <c r="G213" s="59">
        <v>1623.12177</v>
      </c>
      <c r="H213" s="101">
        <v>1444.27196</v>
      </c>
      <c r="I213" s="59">
        <v>0</v>
      </c>
      <c r="J213" s="36">
        <v>1444.27196</v>
      </c>
      <c r="K213" s="118">
        <v>36782.9565</v>
      </c>
      <c r="L213" s="59">
        <v>0</v>
      </c>
      <c r="M213" s="22">
        <v>36782.9565</v>
      </c>
    </row>
    <row r="214" spans="1:13" ht="14.25" customHeight="1">
      <c r="A214" s="7" t="s">
        <v>485</v>
      </c>
      <c r="B214" s="12" t="s">
        <v>486</v>
      </c>
      <c r="C214" s="16" t="s">
        <v>487</v>
      </c>
      <c r="D214" s="12" t="s">
        <v>66</v>
      </c>
      <c r="E214" s="96">
        <v>92.62489</v>
      </c>
      <c r="F214" s="10">
        <v>0</v>
      </c>
      <c r="G214" s="13">
        <v>92.62489</v>
      </c>
      <c r="H214" s="112">
        <v>114.25107</v>
      </c>
      <c r="I214" s="13">
        <v>0</v>
      </c>
      <c r="J214" s="10">
        <v>114.25107</v>
      </c>
      <c r="K214" s="96">
        <v>363.6933</v>
      </c>
      <c r="L214" s="13">
        <v>0</v>
      </c>
      <c r="M214" s="11">
        <v>363.6933</v>
      </c>
    </row>
    <row r="215" spans="1:13" ht="14.25" customHeight="1">
      <c r="A215" s="143" t="s">
        <v>488</v>
      </c>
      <c r="B215" s="134"/>
      <c r="C215" s="19" t="s">
        <v>489</v>
      </c>
      <c r="D215" s="33" t="s">
        <v>26</v>
      </c>
      <c r="E215" s="91">
        <v>92.62489</v>
      </c>
      <c r="F215" s="34">
        <v>0</v>
      </c>
      <c r="G215" s="21">
        <v>92.62489</v>
      </c>
      <c r="H215" s="92">
        <v>114.25107</v>
      </c>
      <c r="I215" s="21">
        <v>0</v>
      </c>
      <c r="J215" s="34">
        <v>114.25107</v>
      </c>
      <c r="K215" s="91">
        <v>363.6933</v>
      </c>
      <c r="L215" s="21">
        <v>0</v>
      </c>
      <c r="M215" s="22">
        <v>363.6933</v>
      </c>
    </row>
    <row r="216" spans="1:13" ht="14.25" customHeight="1">
      <c r="A216" s="28" t="s">
        <v>490</v>
      </c>
      <c r="B216" s="6" t="s">
        <v>491</v>
      </c>
      <c r="C216" s="14" t="s">
        <v>492</v>
      </c>
      <c r="D216" s="6" t="s">
        <v>66</v>
      </c>
      <c r="E216" s="112">
        <v>6.29202</v>
      </c>
      <c r="F216" s="13">
        <v>6.29202</v>
      </c>
      <c r="G216" s="10">
        <v>0</v>
      </c>
      <c r="H216" s="96">
        <v>0.04447</v>
      </c>
      <c r="I216" s="10">
        <v>0.04447</v>
      </c>
      <c r="J216" s="13">
        <v>0</v>
      </c>
      <c r="K216" s="112">
        <v>22.3572</v>
      </c>
      <c r="L216" s="13">
        <v>22.3572</v>
      </c>
      <c r="M216" s="11">
        <v>0</v>
      </c>
    </row>
    <row r="217" spans="1:13" ht="14.25" customHeight="1">
      <c r="A217" s="6" t="s">
        <v>493</v>
      </c>
      <c r="B217" s="12" t="s">
        <v>494</v>
      </c>
      <c r="C217" s="16" t="s">
        <v>495</v>
      </c>
      <c r="D217" s="12" t="s">
        <v>66</v>
      </c>
      <c r="E217" s="96">
        <v>0.69395</v>
      </c>
      <c r="F217" s="10">
        <v>0.69395</v>
      </c>
      <c r="G217" s="13">
        <v>0</v>
      </c>
      <c r="H217" s="112">
        <v>25.21198</v>
      </c>
      <c r="I217" s="13">
        <v>25.21198</v>
      </c>
      <c r="J217" s="10">
        <v>0</v>
      </c>
      <c r="K217" s="96">
        <v>62.02633</v>
      </c>
      <c r="L217" s="17">
        <v>62.02633</v>
      </c>
      <c r="M217" s="11">
        <v>0</v>
      </c>
    </row>
    <row r="218" spans="1:13" ht="23.25" customHeight="1">
      <c r="A218" s="143" t="s">
        <v>496</v>
      </c>
      <c r="B218" s="134"/>
      <c r="C218" s="19" t="s">
        <v>497</v>
      </c>
      <c r="D218" s="20" t="s">
        <v>26</v>
      </c>
      <c r="E218" s="91">
        <v>6.98597</v>
      </c>
      <c r="F218" s="21">
        <v>6.98597</v>
      </c>
      <c r="G218" s="21">
        <v>0</v>
      </c>
      <c r="H218" s="91">
        <v>25.25645</v>
      </c>
      <c r="I218" s="21">
        <v>25.25645</v>
      </c>
      <c r="J218" s="21">
        <v>0</v>
      </c>
      <c r="K218" s="91">
        <v>84.38353</v>
      </c>
      <c r="L218" s="21">
        <v>84.38353</v>
      </c>
      <c r="M218" s="22">
        <v>0</v>
      </c>
    </row>
    <row r="219" spans="1:13" ht="14.25" customHeight="1">
      <c r="A219" s="144" t="s">
        <v>498</v>
      </c>
      <c r="B219" s="134"/>
      <c r="C219" s="65" t="s">
        <v>499</v>
      </c>
      <c r="D219" s="66" t="s">
        <v>26</v>
      </c>
      <c r="E219" s="80">
        <v>910477.38107</v>
      </c>
      <c r="F219" s="25">
        <v>392512.80172</v>
      </c>
      <c r="G219" s="25">
        <v>517964.57935</v>
      </c>
      <c r="H219" s="80">
        <v>911446.88006</v>
      </c>
      <c r="I219" s="25">
        <v>393639.52434</v>
      </c>
      <c r="J219" s="25">
        <v>517807.35572</v>
      </c>
      <c r="K219" s="80">
        <v>40961.45628</v>
      </c>
      <c r="L219" s="26">
        <v>3814.80648</v>
      </c>
      <c r="M219" s="27">
        <v>37146.6498</v>
      </c>
    </row>
    <row r="220" spans="1:13" ht="14.25" customHeight="1">
      <c r="A220" s="28" t="s">
        <v>500</v>
      </c>
      <c r="B220" s="6" t="s">
        <v>501</v>
      </c>
      <c r="C220" s="16" t="s">
        <v>502</v>
      </c>
      <c r="D220" s="6" t="s">
        <v>66</v>
      </c>
      <c r="E220" s="96">
        <v>20525.85112</v>
      </c>
      <c r="F220" s="13">
        <v>477.54448</v>
      </c>
      <c r="G220" s="13">
        <v>20048.30664</v>
      </c>
      <c r="H220" s="96">
        <v>20212.97028</v>
      </c>
      <c r="I220" s="13">
        <v>527.99734</v>
      </c>
      <c r="J220" s="13">
        <v>19684.97294</v>
      </c>
      <c r="K220" s="96">
        <v>75.71742</v>
      </c>
      <c r="L220" s="13">
        <v>51.80286</v>
      </c>
      <c r="M220" s="11">
        <v>23.91456</v>
      </c>
    </row>
    <row r="221" spans="1:13" ht="14.25" customHeight="1">
      <c r="A221" s="143" t="s">
        <v>503</v>
      </c>
      <c r="B221" s="134"/>
      <c r="C221" s="44" t="s">
        <v>502</v>
      </c>
      <c r="D221" s="20" t="s">
        <v>26</v>
      </c>
      <c r="E221" s="92">
        <v>20525.85112</v>
      </c>
      <c r="F221" s="21">
        <v>477.54448</v>
      </c>
      <c r="G221" s="34">
        <v>20048.30664</v>
      </c>
      <c r="H221" s="91">
        <v>20212.97028</v>
      </c>
      <c r="I221" s="34">
        <v>527.99734</v>
      </c>
      <c r="J221" s="21">
        <v>19684.97294</v>
      </c>
      <c r="K221" s="92">
        <v>75.71742</v>
      </c>
      <c r="L221" s="21">
        <v>51.80286</v>
      </c>
      <c r="M221" s="22">
        <v>23.91456</v>
      </c>
    </row>
    <row r="222" spans="1:13" ht="14.25" customHeight="1">
      <c r="A222" s="6" t="s">
        <v>504</v>
      </c>
      <c r="B222" s="12" t="s">
        <v>247</v>
      </c>
      <c r="C222" s="16" t="s">
        <v>248</v>
      </c>
      <c r="D222" s="12" t="s">
        <v>51</v>
      </c>
      <c r="E222" s="96">
        <v>1212046.80506</v>
      </c>
      <c r="F222" s="10">
        <v>958715.01063</v>
      </c>
      <c r="G222" s="13">
        <f>E222-F222</f>
        <v>253331.7944299999</v>
      </c>
      <c r="H222" s="112">
        <v>1212046.80506</v>
      </c>
      <c r="I222" s="13">
        <v>958715.01063</v>
      </c>
      <c r="J222" s="10">
        <f>H222-I222</f>
        <v>253331.7944299999</v>
      </c>
      <c r="K222" s="96">
        <v>1.99635</v>
      </c>
      <c r="L222" s="17">
        <v>1.99635</v>
      </c>
      <c r="M222" s="11">
        <v>0</v>
      </c>
    </row>
    <row r="223" spans="1:13" ht="14.25" customHeight="1">
      <c r="A223" s="143" t="s">
        <v>249</v>
      </c>
      <c r="B223" s="134"/>
      <c r="C223" s="32" t="s">
        <v>250</v>
      </c>
      <c r="D223" s="20" t="s">
        <v>26</v>
      </c>
      <c r="E223" s="101">
        <v>1212046.80506</v>
      </c>
      <c r="F223" s="21">
        <v>958715.01063</v>
      </c>
      <c r="G223" s="21">
        <v>253331.7944299999</v>
      </c>
      <c r="H223" s="91">
        <v>1212046.80506</v>
      </c>
      <c r="I223" s="21">
        <v>958715.01063</v>
      </c>
      <c r="J223" s="21">
        <v>253331.7944299999</v>
      </c>
      <c r="K223" s="91">
        <v>1.99635</v>
      </c>
      <c r="L223" s="21">
        <v>1.99635</v>
      </c>
      <c r="M223" s="22">
        <v>0</v>
      </c>
    </row>
    <row r="224" spans="1:13" ht="23.25" customHeight="1">
      <c r="A224" s="144" t="s">
        <v>251</v>
      </c>
      <c r="B224" s="134"/>
      <c r="C224" s="65" t="s">
        <v>252</v>
      </c>
      <c r="D224" s="66" t="s">
        <v>26</v>
      </c>
      <c r="E224" s="120">
        <f aca="true" t="shared" si="5" ref="E224:J224">E221+E223</f>
        <v>1232572.65618</v>
      </c>
      <c r="F224" s="67">
        <f t="shared" si="5"/>
        <v>959192.5551100001</v>
      </c>
      <c r="G224" s="25">
        <f t="shared" si="5"/>
        <v>273380.1010699999</v>
      </c>
      <c r="H224" s="80">
        <f t="shared" si="5"/>
        <v>1232259.77534</v>
      </c>
      <c r="I224" s="25">
        <f t="shared" si="5"/>
        <v>959243.00797</v>
      </c>
      <c r="J224" s="25">
        <f t="shared" si="5"/>
        <v>273016.7673699999</v>
      </c>
      <c r="K224" s="80">
        <v>77.71377</v>
      </c>
      <c r="L224" s="26">
        <v>53.79921</v>
      </c>
      <c r="M224" s="27">
        <v>23.91456</v>
      </c>
    </row>
    <row r="225" spans="1:13" ht="21" customHeight="1">
      <c r="A225" s="28" t="s">
        <v>505</v>
      </c>
      <c r="B225" s="6" t="s">
        <v>254</v>
      </c>
      <c r="C225" s="29" t="s">
        <v>255</v>
      </c>
      <c r="D225" s="6" t="s">
        <v>51</v>
      </c>
      <c r="E225" s="96">
        <v>573422.03847</v>
      </c>
      <c r="F225" s="13">
        <v>0</v>
      </c>
      <c r="G225" s="13">
        <v>573422.03847</v>
      </c>
      <c r="H225" s="96">
        <v>573292.42793</v>
      </c>
      <c r="I225" s="13">
        <v>0</v>
      </c>
      <c r="J225" s="13">
        <v>573292.42793</v>
      </c>
      <c r="K225" s="96">
        <v>666750.38797</v>
      </c>
      <c r="L225" s="13">
        <v>0</v>
      </c>
      <c r="M225" s="11">
        <v>666750.38797</v>
      </c>
    </row>
    <row r="226" spans="1:13" ht="21" customHeight="1">
      <c r="A226" s="6" t="s">
        <v>506</v>
      </c>
      <c r="B226" s="6" t="s">
        <v>257</v>
      </c>
      <c r="C226" s="16" t="s">
        <v>258</v>
      </c>
      <c r="D226" s="6" t="s">
        <v>51</v>
      </c>
      <c r="E226" s="96">
        <v>575200.14742</v>
      </c>
      <c r="F226" s="13">
        <v>575200.14742</v>
      </c>
      <c r="G226" s="13">
        <v>0</v>
      </c>
      <c r="H226" s="96">
        <v>575329.75796</v>
      </c>
      <c r="I226" s="13">
        <v>575329.75796</v>
      </c>
      <c r="J226" s="13">
        <v>0</v>
      </c>
      <c r="K226" s="96">
        <v>-666750.38797</v>
      </c>
      <c r="L226" s="13">
        <v>-666750.38797</v>
      </c>
      <c r="M226" s="11">
        <v>0</v>
      </c>
    </row>
    <row r="227" spans="1:13" ht="23.25" customHeight="1">
      <c r="A227" s="143" t="s">
        <v>259</v>
      </c>
      <c r="B227" s="134"/>
      <c r="C227" s="19" t="s">
        <v>255</v>
      </c>
      <c r="D227" s="20" t="s">
        <v>26</v>
      </c>
      <c r="E227" s="91">
        <v>1148622.18589</v>
      </c>
      <c r="F227" s="13">
        <v>575200.14742</v>
      </c>
      <c r="G227" s="13">
        <v>573422.03847</v>
      </c>
      <c r="H227" s="91">
        <v>1148622.18589</v>
      </c>
      <c r="I227" s="13">
        <v>575329.75796</v>
      </c>
      <c r="J227" s="13">
        <v>573292.42793</v>
      </c>
      <c r="K227" s="91">
        <v>0</v>
      </c>
      <c r="L227" s="21">
        <v>-666750.38797</v>
      </c>
      <c r="M227" s="22">
        <v>666750.38797</v>
      </c>
    </row>
    <row r="228" spans="1:13" ht="23.25" customHeight="1">
      <c r="A228" s="145" t="s">
        <v>260</v>
      </c>
      <c r="B228" s="146"/>
      <c r="C228" s="68" t="s">
        <v>255</v>
      </c>
      <c r="D228" s="69" t="s">
        <v>26</v>
      </c>
      <c r="E228" s="91">
        <v>1148622.18589</v>
      </c>
      <c r="F228" s="13">
        <v>575200.14742</v>
      </c>
      <c r="G228" s="13">
        <v>573422.03847</v>
      </c>
      <c r="H228" s="91">
        <v>1148622.18589</v>
      </c>
      <c r="I228" s="13">
        <v>575329.75796</v>
      </c>
      <c r="J228" s="13">
        <v>573292.42793</v>
      </c>
      <c r="K228" s="104">
        <v>0</v>
      </c>
      <c r="L228" s="40">
        <v>-666750.38797</v>
      </c>
      <c r="M228" s="41">
        <v>666750.38797</v>
      </c>
    </row>
    <row r="229" spans="1:13" ht="24.75" customHeight="1">
      <c r="A229" s="155" t="s">
        <v>261</v>
      </c>
      <c r="B229" s="156"/>
      <c r="C229" s="54" t="s">
        <v>262</v>
      </c>
      <c r="D229" s="38" t="s">
        <v>26</v>
      </c>
      <c r="E229" s="104">
        <v>3293014.2638</v>
      </c>
      <c r="F229" s="39">
        <v>1928247.54491</v>
      </c>
      <c r="G229" s="39">
        <f>E229-F229</f>
        <v>1364766.71889</v>
      </c>
      <c r="H229" s="104">
        <v>3293394.39395</v>
      </c>
      <c r="I229" s="39">
        <v>1929277.84293</v>
      </c>
      <c r="J229" s="39">
        <f>H229-I229</f>
        <v>1364116.55102</v>
      </c>
      <c r="K229" s="104">
        <v>41039.17005</v>
      </c>
      <c r="L229" s="39">
        <v>-662881.78228</v>
      </c>
      <c r="M229" s="55">
        <v>703920.95233</v>
      </c>
    </row>
    <row r="230" spans="1:13" ht="14.25" customHeight="1">
      <c r="A230" s="163" t="s">
        <v>507</v>
      </c>
      <c r="B230" s="160"/>
      <c r="C230" s="148"/>
      <c r="D230" s="24" t="s">
        <v>26</v>
      </c>
      <c r="E230" s="80">
        <v>6526943.16349</v>
      </c>
      <c r="F230" s="25">
        <v>3949869.32965</v>
      </c>
      <c r="G230" s="25">
        <f>E230-F230</f>
        <v>2577073.83384</v>
      </c>
      <c r="H230" s="80">
        <v>6534177.16335</v>
      </c>
      <c r="I230" s="25">
        <v>3940864.76465</v>
      </c>
      <c r="J230" s="25">
        <f>H230-I230</f>
        <v>2593312.3987000003</v>
      </c>
      <c r="K230" s="80">
        <v>1145056.68749</v>
      </c>
      <c r="L230" s="25">
        <v>-153546.6729</v>
      </c>
      <c r="M230" s="43">
        <v>1298603.36039</v>
      </c>
    </row>
    <row r="231" spans="1:13" ht="14.25" customHeight="1">
      <c r="A231" s="56" t="s">
        <v>26</v>
      </c>
      <c r="B231" s="142" t="s">
        <v>508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4"/>
    </row>
    <row r="232" spans="1:13" ht="14.25" customHeight="1">
      <c r="A232" s="6" t="s">
        <v>509</v>
      </c>
      <c r="B232" s="12" t="s">
        <v>510</v>
      </c>
      <c r="C232" s="8" t="s">
        <v>511</v>
      </c>
      <c r="D232" s="12" t="s">
        <v>66</v>
      </c>
      <c r="E232" s="121">
        <v>0</v>
      </c>
      <c r="F232" s="10">
        <v>0</v>
      </c>
      <c r="G232" s="71">
        <v>0</v>
      </c>
      <c r="H232" s="112">
        <v>0</v>
      </c>
      <c r="I232" s="71">
        <v>0</v>
      </c>
      <c r="J232" s="10">
        <v>0</v>
      </c>
      <c r="K232" s="121">
        <v>269932.9752</v>
      </c>
      <c r="L232" s="10">
        <v>269932.9752</v>
      </c>
      <c r="M232" s="11">
        <v>0</v>
      </c>
    </row>
    <row r="233" spans="1:13" ht="14.25" customHeight="1">
      <c r="A233" s="12" t="s">
        <v>512</v>
      </c>
      <c r="B233" s="47" t="s">
        <v>513</v>
      </c>
      <c r="C233" s="14" t="s">
        <v>514</v>
      </c>
      <c r="D233" s="47" t="s">
        <v>66</v>
      </c>
      <c r="E233" s="87">
        <v>0</v>
      </c>
      <c r="F233" s="48">
        <v>0</v>
      </c>
      <c r="G233" s="9">
        <v>0</v>
      </c>
      <c r="H233" s="116">
        <v>37490.691</v>
      </c>
      <c r="I233" s="9">
        <v>37490.691</v>
      </c>
      <c r="J233" s="48">
        <v>0</v>
      </c>
      <c r="K233" s="87">
        <v>41577.0574</v>
      </c>
      <c r="L233" s="13">
        <v>41577.0574</v>
      </c>
      <c r="M233" s="11">
        <v>0</v>
      </c>
    </row>
    <row r="234" spans="1:13" ht="14.25" customHeight="1">
      <c r="A234" s="143" t="s">
        <v>515</v>
      </c>
      <c r="B234" s="134"/>
      <c r="C234" s="44" t="s">
        <v>516</v>
      </c>
      <c r="D234" s="52" t="s">
        <v>26</v>
      </c>
      <c r="E234" s="92">
        <v>0</v>
      </c>
      <c r="F234" s="51">
        <v>0</v>
      </c>
      <c r="G234" s="34">
        <v>0</v>
      </c>
      <c r="H234" s="117">
        <v>37490.691</v>
      </c>
      <c r="I234" s="34">
        <v>37490.691</v>
      </c>
      <c r="J234" s="51">
        <v>0</v>
      </c>
      <c r="K234" s="92">
        <v>311510.0326</v>
      </c>
      <c r="L234" s="21">
        <v>311510.0326</v>
      </c>
      <c r="M234" s="22">
        <v>0</v>
      </c>
    </row>
    <row r="235" spans="1:13" ht="14.25" customHeight="1">
      <c r="A235" s="47" t="s">
        <v>517</v>
      </c>
      <c r="B235" s="12" t="s">
        <v>518</v>
      </c>
      <c r="C235" s="49" t="s">
        <v>519</v>
      </c>
      <c r="D235" s="12" t="s">
        <v>66</v>
      </c>
      <c r="E235" s="116">
        <v>0</v>
      </c>
      <c r="F235" s="10">
        <v>0</v>
      </c>
      <c r="G235" s="48">
        <v>0</v>
      </c>
      <c r="H235" s="112">
        <v>0</v>
      </c>
      <c r="I235" s="48">
        <v>0</v>
      </c>
      <c r="J235" s="10">
        <v>0</v>
      </c>
      <c r="K235" s="116">
        <v>2902.36496</v>
      </c>
      <c r="L235" s="13">
        <v>2902.36496</v>
      </c>
      <c r="M235" s="11">
        <v>0</v>
      </c>
    </row>
    <row r="236" spans="1:13" ht="14.25" customHeight="1">
      <c r="A236" s="12" t="s">
        <v>520</v>
      </c>
      <c r="B236" s="47" t="s">
        <v>521</v>
      </c>
      <c r="C236" s="8" t="s">
        <v>522</v>
      </c>
      <c r="D236" s="47" t="s">
        <v>51</v>
      </c>
      <c r="E236" s="87">
        <v>0</v>
      </c>
      <c r="F236" s="48">
        <v>0</v>
      </c>
      <c r="G236" s="9">
        <v>0</v>
      </c>
      <c r="H236" s="116">
        <v>0</v>
      </c>
      <c r="I236" s="9">
        <v>0</v>
      </c>
      <c r="J236" s="48">
        <v>0</v>
      </c>
      <c r="K236" s="87">
        <v>-7755.00679</v>
      </c>
      <c r="L236" s="13">
        <v>-7755.00679</v>
      </c>
      <c r="M236" s="11">
        <v>0</v>
      </c>
    </row>
    <row r="237" spans="1:13" ht="14.25" customHeight="1">
      <c r="A237" s="143" t="s">
        <v>523</v>
      </c>
      <c r="B237" s="134"/>
      <c r="C237" s="44" t="s">
        <v>524</v>
      </c>
      <c r="D237" s="52" t="s">
        <v>26</v>
      </c>
      <c r="E237" s="92">
        <v>0</v>
      </c>
      <c r="F237" s="51">
        <v>0</v>
      </c>
      <c r="G237" s="34">
        <v>0</v>
      </c>
      <c r="H237" s="117">
        <v>0</v>
      </c>
      <c r="I237" s="34">
        <v>0</v>
      </c>
      <c r="J237" s="51">
        <v>0</v>
      </c>
      <c r="K237" s="92">
        <v>-4852.64183</v>
      </c>
      <c r="L237" s="21">
        <v>-4852.64183</v>
      </c>
      <c r="M237" s="22">
        <v>0</v>
      </c>
    </row>
    <row r="238" spans="1:13" ht="14.25" customHeight="1">
      <c r="A238" s="47" t="s">
        <v>525</v>
      </c>
      <c r="B238" s="7" t="s">
        <v>526</v>
      </c>
      <c r="C238" s="49" t="s">
        <v>527</v>
      </c>
      <c r="D238" s="7" t="s">
        <v>66</v>
      </c>
      <c r="E238" s="116">
        <v>0</v>
      </c>
      <c r="F238" s="9">
        <v>0</v>
      </c>
      <c r="G238" s="48">
        <v>0</v>
      </c>
      <c r="H238" s="87">
        <v>1990.978</v>
      </c>
      <c r="I238" s="48">
        <v>1990.978</v>
      </c>
      <c r="J238" s="9">
        <v>0</v>
      </c>
      <c r="K238" s="116">
        <v>40100.90475</v>
      </c>
      <c r="L238" s="13">
        <v>40100.90475</v>
      </c>
      <c r="M238" s="11">
        <v>0</v>
      </c>
    </row>
    <row r="239" ht="0" customHeight="1" hidden="1"/>
    <row r="240" spans="1:13" ht="14.25" customHeight="1">
      <c r="A240" s="143" t="s">
        <v>528</v>
      </c>
      <c r="B240" s="134"/>
      <c r="C240" s="50" t="s">
        <v>529</v>
      </c>
      <c r="D240" s="33" t="s">
        <v>26</v>
      </c>
      <c r="E240" s="117">
        <v>0</v>
      </c>
      <c r="F240" s="34">
        <v>0</v>
      </c>
      <c r="G240" s="51">
        <v>0</v>
      </c>
      <c r="H240" s="92">
        <v>1990.978</v>
      </c>
      <c r="I240" s="51">
        <v>1990.978</v>
      </c>
      <c r="J240" s="34">
        <v>0</v>
      </c>
      <c r="K240" s="117">
        <v>40100.90475</v>
      </c>
      <c r="L240" s="21">
        <v>40100.90475</v>
      </c>
      <c r="M240" s="22">
        <v>0</v>
      </c>
    </row>
    <row r="241" spans="1:13" ht="14.25" customHeight="1">
      <c r="A241" s="28" t="s">
        <v>530</v>
      </c>
      <c r="B241" s="47" t="s">
        <v>531</v>
      </c>
      <c r="C241" s="14" t="s">
        <v>532</v>
      </c>
      <c r="D241" s="47" t="s">
        <v>66</v>
      </c>
      <c r="E241" s="112">
        <v>0</v>
      </c>
      <c r="F241" s="48">
        <v>0</v>
      </c>
      <c r="G241" s="10">
        <v>0</v>
      </c>
      <c r="H241" s="116">
        <v>337.87338</v>
      </c>
      <c r="I241" s="10">
        <v>337.87338</v>
      </c>
      <c r="J241" s="48">
        <v>0</v>
      </c>
      <c r="K241" s="112">
        <v>6622.92904</v>
      </c>
      <c r="L241" s="17">
        <v>6622.92904</v>
      </c>
      <c r="M241" s="11">
        <v>0</v>
      </c>
    </row>
    <row r="242" spans="1:13" ht="14.25" customHeight="1">
      <c r="A242" s="47" t="s">
        <v>533</v>
      </c>
      <c r="B242" s="12" t="s">
        <v>534</v>
      </c>
      <c r="C242" s="49" t="s">
        <v>535</v>
      </c>
      <c r="D242" s="7" t="s">
        <v>30</v>
      </c>
      <c r="E242" s="116">
        <v>0</v>
      </c>
      <c r="F242" s="9">
        <v>0</v>
      </c>
      <c r="G242" s="13">
        <v>0</v>
      </c>
      <c r="H242" s="87">
        <v>0</v>
      </c>
      <c r="I242" s="13">
        <v>0</v>
      </c>
      <c r="J242" s="9">
        <v>0</v>
      </c>
      <c r="K242" s="96">
        <v>-9979.70805</v>
      </c>
      <c r="L242" s="13">
        <v>-9979.70805</v>
      </c>
      <c r="M242" s="11">
        <v>0</v>
      </c>
    </row>
    <row r="243" spans="1:13" ht="14.25" customHeight="1">
      <c r="A243" s="143" t="s">
        <v>536</v>
      </c>
      <c r="B243" s="134"/>
      <c r="C243" s="32" t="s">
        <v>537</v>
      </c>
      <c r="D243" s="33" t="s">
        <v>26</v>
      </c>
      <c r="E243" s="101">
        <v>0</v>
      </c>
      <c r="F243" s="34">
        <v>0</v>
      </c>
      <c r="G243" s="21">
        <v>0</v>
      </c>
      <c r="H243" s="92">
        <v>337.87338</v>
      </c>
      <c r="I243" s="21">
        <v>337.87338</v>
      </c>
      <c r="J243" s="34">
        <v>0</v>
      </c>
      <c r="K243" s="91">
        <v>-3356.77901</v>
      </c>
      <c r="L243" s="34">
        <v>-3356.77901</v>
      </c>
      <c r="M243" s="22">
        <v>0</v>
      </c>
    </row>
    <row r="244" spans="1:13" ht="14.25" customHeight="1">
      <c r="A244" s="28" t="s">
        <v>538</v>
      </c>
      <c r="B244" s="6" t="s">
        <v>539</v>
      </c>
      <c r="C244" s="14" t="s">
        <v>540</v>
      </c>
      <c r="D244" s="6" t="s">
        <v>66</v>
      </c>
      <c r="E244" s="112">
        <v>39819.54238</v>
      </c>
      <c r="F244" s="13">
        <v>39819.54238</v>
      </c>
      <c r="G244" s="10">
        <v>0</v>
      </c>
      <c r="H244" s="96">
        <v>0</v>
      </c>
      <c r="I244" s="10">
        <v>0</v>
      </c>
      <c r="J244" s="13">
        <v>0</v>
      </c>
      <c r="K244" s="112">
        <v>0</v>
      </c>
      <c r="L244" s="17">
        <v>0</v>
      </c>
      <c r="M244" s="11">
        <v>0</v>
      </c>
    </row>
    <row r="245" spans="1:13" ht="14.25" customHeight="1">
      <c r="A245" s="143" t="s">
        <v>541</v>
      </c>
      <c r="B245" s="134"/>
      <c r="C245" s="19" t="s">
        <v>542</v>
      </c>
      <c r="D245" s="20" t="s">
        <v>26</v>
      </c>
      <c r="E245" s="91">
        <v>39819.54238</v>
      </c>
      <c r="F245" s="21">
        <v>39819.54238</v>
      </c>
      <c r="G245" s="21">
        <v>0</v>
      </c>
      <c r="H245" s="91">
        <v>0</v>
      </c>
      <c r="I245" s="21">
        <v>0</v>
      </c>
      <c r="J245" s="21">
        <v>0</v>
      </c>
      <c r="K245" s="91">
        <v>0</v>
      </c>
      <c r="L245" s="21">
        <v>0</v>
      </c>
      <c r="M245" s="22">
        <v>0</v>
      </c>
    </row>
    <row r="246" spans="1:13" ht="24" customHeight="1">
      <c r="A246" s="144" t="s">
        <v>543</v>
      </c>
      <c r="B246" s="134"/>
      <c r="C246" s="65" t="s">
        <v>544</v>
      </c>
      <c r="D246" s="66" t="s">
        <v>26</v>
      </c>
      <c r="E246" s="80">
        <v>39819.54238</v>
      </c>
      <c r="F246" s="67">
        <v>39819.54238</v>
      </c>
      <c r="G246" s="67">
        <v>0</v>
      </c>
      <c r="H246" s="120">
        <v>39819.54238</v>
      </c>
      <c r="I246" s="25">
        <v>39819.54238</v>
      </c>
      <c r="J246" s="25">
        <v>0</v>
      </c>
      <c r="K246" s="80">
        <v>343401.51651</v>
      </c>
      <c r="L246" s="26">
        <v>343401.51651</v>
      </c>
      <c r="M246" s="27">
        <v>0</v>
      </c>
    </row>
    <row r="247" spans="1:13" ht="21" customHeight="1">
      <c r="A247" s="6" t="s">
        <v>545</v>
      </c>
      <c r="B247" s="28" t="s">
        <v>546</v>
      </c>
      <c r="C247" s="16" t="s">
        <v>547</v>
      </c>
      <c r="D247" s="28" t="s">
        <v>51</v>
      </c>
      <c r="E247" s="96">
        <v>0</v>
      </c>
      <c r="F247" s="17">
        <v>0</v>
      </c>
      <c r="G247" s="13">
        <v>0</v>
      </c>
      <c r="H247" s="113">
        <v>0</v>
      </c>
      <c r="I247" s="13">
        <v>0</v>
      </c>
      <c r="J247" s="17">
        <v>0</v>
      </c>
      <c r="K247" s="96">
        <v>1354.94336</v>
      </c>
      <c r="L247" s="17">
        <v>1354.94336</v>
      </c>
      <c r="M247" s="11">
        <v>0</v>
      </c>
    </row>
    <row r="248" spans="1:13" ht="14.25" customHeight="1">
      <c r="A248" s="143" t="s">
        <v>548</v>
      </c>
      <c r="B248" s="134"/>
      <c r="C248" s="19" t="s">
        <v>549</v>
      </c>
      <c r="D248" s="20" t="s">
        <v>26</v>
      </c>
      <c r="E248" s="91">
        <v>0</v>
      </c>
      <c r="F248" s="21">
        <v>0</v>
      </c>
      <c r="G248" s="21">
        <v>0</v>
      </c>
      <c r="H248" s="91">
        <v>0</v>
      </c>
      <c r="I248" s="21">
        <v>0</v>
      </c>
      <c r="J248" s="21">
        <v>0</v>
      </c>
      <c r="K248" s="91">
        <v>1354.94336</v>
      </c>
      <c r="L248" s="21">
        <v>1354.94336</v>
      </c>
      <c r="M248" s="22">
        <v>0</v>
      </c>
    </row>
    <row r="249" spans="1:13" ht="14.25" customHeight="1">
      <c r="A249" s="144" t="s">
        <v>550</v>
      </c>
      <c r="B249" s="134"/>
      <c r="C249" s="65" t="s">
        <v>549</v>
      </c>
      <c r="D249" s="66" t="s">
        <v>26</v>
      </c>
      <c r="E249" s="120">
        <v>0</v>
      </c>
      <c r="F249" s="67">
        <v>0</v>
      </c>
      <c r="G249" s="67">
        <v>0</v>
      </c>
      <c r="H249" s="80">
        <v>0</v>
      </c>
      <c r="I249" s="67">
        <v>0</v>
      </c>
      <c r="J249" s="25">
        <v>0</v>
      </c>
      <c r="K249" s="80">
        <v>1354.94336</v>
      </c>
      <c r="L249" s="26">
        <v>1354.94336</v>
      </c>
      <c r="M249" s="27">
        <v>0</v>
      </c>
    </row>
    <row r="250" spans="1:13" ht="14.25" customHeight="1">
      <c r="A250" s="28" t="s">
        <v>551</v>
      </c>
      <c r="B250" s="6" t="s">
        <v>552</v>
      </c>
      <c r="C250" s="16" t="s">
        <v>553</v>
      </c>
      <c r="D250" s="6" t="s">
        <v>51</v>
      </c>
      <c r="E250" s="96">
        <v>0</v>
      </c>
      <c r="F250" s="13">
        <v>0</v>
      </c>
      <c r="G250" s="13">
        <v>0</v>
      </c>
      <c r="H250" s="96">
        <v>0</v>
      </c>
      <c r="I250" s="13">
        <v>0</v>
      </c>
      <c r="J250" s="13">
        <v>0</v>
      </c>
      <c r="K250" s="96">
        <v>18268.49193</v>
      </c>
      <c r="L250" s="13">
        <v>18268.49193</v>
      </c>
      <c r="M250" s="11">
        <v>0</v>
      </c>
    </row>
    <row r="251" spans="1:13" ht="14.25" customHeight="1">
      <c r="A251" s="143" t="s">
        <v>554</v>
      </c>
      <c r="B251" s="134"/>
      <c r="C251" s="19" t="s">
        <v>555</v>
      </c>
      <c r="D251" s="20" t="s">
        <v>26</v>
      </c>
      <c r="E251" s="91">
        <v>0</v>
      </c>
      <c r="F251" s="36">
        <v>0</v>
      </c>
      <c r="G251" s="21">
        <v>0</v>
      </c>
      <c r="H251" s="101">
        <v>0</v>
      </c>
      <c r="I251" s="21">
        <v>0</v>
      </c>
      <c r="J251" s="36">
        <v>0</v>
      </c>
      <c r="K251" s="91">
        <v>18268.49193</v>
      </c>
      <c r="L251" s="21">
        <v>18268.49193</v>
      </c>
      <c r="M251" s="22">
        <v>0</v>
      </c>
    </row>
    <row r="252" spans="1:13" ht="14.25" customHeight="1">
      <c r="A252" s="145" t="s">
        <v>556</v>
      </c>
      <c r="B252" s="146"/>
      <c r="C252" s="37" t="s">
        <v>557</v>
      </c>
      <c r="D252" s="69" t="s">
        <v>26</v>
      </c>
      <c r="E252" s="122">
        <v>0</v>
      </c>
      <c r="F252" s="70">
        <v>0</v>
      </c>
      <c r="G252" s="39">
        <v>0</v>
      </c>
      <c r="H252" s="104">
        <v>0</v>
      </c>
      <c r="I252" s="39">
        <v>0</v>
      </c>
      <c r="J252" s="39">
        <v>0</v>
      </c>
      <c r="K252" s="104">
        <v>18268.49193</v>
      </c>
      <c r="L252" s="40">
        <v>18268.49193</v>
      </c>
      <c r="M252" s="41">
        <v>0</v>
      </c>
    </row>
    <row r="253" spans="1:13" ht="14.25" customHeight="1">
      <c r="A253" s="155" t="s">
        <v>558</v>
      </c>
      <c r="B253" s="156"/>
      <c r="C253" s="54" t="s">
        <v>559</v>
      </c>
      <c r="D253" s="38" t="s">
        <v>26</v>
      </c>
      <c r="E253" s="104">
        <v>39819.54238</v>
      </c>
      <c r="F253" s="39">
        <v>39819.54238</v>
      </c>
      <c r="G253" s="39">
        <v>0</v>
      </c>
      <c r="H253" s="104">
        <v>39819.54238</v>
      </c>
      <c r="I253" s="39">
        <v>39819.54238</v>
      </c>
      <c r="J253" s="39">
        <v>0</v>
      </c>
      <c r="K253" s="104">
        <v>363024.9518</v>
      </c>
      <c r="L253" s="39">
        <v>363024.9518</v>
      </c>
      <c r="M253" s="55">
        <v>0</v>
      </c>
    </row>
    <row r="254" spans="1:13" ht="14.25" customHeight="1">
      <c r="A254" s="157" t="s">
        <v>560</v>
      </c>
      <c r="B254" s="158"/>
      <c r="C254" s="156"/>
      <c r="D254" s="38" t="s">
        <v>26</v>
      </c>
      <c r="E254" s="104">
        <v>39819.54238</v>
      </c>
      <c r="F254" s="39">
        <v>39819.54238</v>
      </c>
      <c r="G254" s="39">
        <v>0</v>
      </c>
      <c r="H254" s="104">
        <v>39819.54238</v>
      </c>
      <c r="I254" s="39">
        <v>39819.54238</v>
      </c>
      <c r="J254" s="39">
        <v>0</v>
      </c>
      <c r="K254" s="104">
        <v>363024.9518</v>
      </c>
      <c r="L254" s="39">
        <v>363024.9518</v>
      </c>
      <c r="M254" s="55">
        <v>0</v>
      </c>
    </row>
    <row r="255" spans="1:13" ht="14.25" customHeight="1">
      <c r="A255" s="159" t="s">
        <v>561</v>
      </c>
      <c r="B255" s="160"/>
      <c r="C255" s="148"/>
      <c r="D255" s="24" t="s">
        <v>26</v>
      </c>
      <c r="E255" s="80">
        <v>6566762.70587</v>
      </c>
      <c r="F255" s="25">
        <f>F254+F230</f>
        <v>3989688.87203</v>
      </c>
      <c r="G255" s="25">
        <f aca="true" t="shared" si="6" ref="G255:L255">G254+G230</f>
        <v>2577073.83384</v>
      </c>
      <c r="H255" s="80">
        <f t="shared" si="6"/>
        <v>6573996.7057300005</v>
      </c>
      <c r="I255" s="25">
        <f t="shared" si="6"/>
        <v>3980684.30703</v>
      </c>
      <c r="J255" s="25">
        <f t="shared" si="6"/>
        <v>2593312.3987000003</v>
      </c>
      <c r="K255" s="80">
        <f t="shared" si="6"/>
        <v>1508081.6392899998</v>
      </c>
      <c r="L255" s="25">
        <f t="shared" si="6"/>
        <v>209478.27889999998</v>
      </c>
      <c r="M255" s="43">
        <v>1298603.36039</v>
      </c>
    </row>
    <row r="256" spans="1:13" ht="14.25" customHeight="1">
      <c r="A256" s="56" t="s">
        <v>26</v>
      </c>
      <c r="B256" s="142" t="s">
        <v>562</v>
      </c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4"/>
    </row>
    <row r="257" spans="1:13" ht="30.75" customHeight="1">
      <c r="A257" s="6" t="s">
        <v>563</v>
      </c>
      <c r="B257" s="12" t="s">
        <v>564</v>
      </c>
      <c r="C257" s="8" t="s">
        <v>565</v>
      </c>
      <c r="D257" s="12" t="s">
        <v>51</v>
      </c>
      <c r="E257" s="87">
        <v>0</v>
      </c>
      <c r="F257" s="10">
        <v>0</v>
      </c>
      <c r="G257" s="9">
        <v>0</v>
      </c>
      <c r="H257" s="112">
        <v>6.56461</v>
      </c>
      <c r="I257" s="9">
        <v>6.56461</v>
      </c>
      <c r="J257" s="10">
        <v>0</v>
      </c>
      <c r="K257" s="87">
        <v>23.08038</v>
      </c>
      <c r="L257" s="9">
        <v>23.08038</v>
      </c>
      <c r="M257" s="18">
        <v>0</v>
      </c>
    </row>
    <row r="258" spans="1:13" ht="30.75" customHeight="1">
      <c r="A258" s="12" t="s">
        <v>566</v>
      </c>
      <c r="B258" s="6" t="s">
        <v>567</v>
      </c>
      <c r="C258" s="14" t="s">
        <v>568</v>
      </c>
      <c r="D258" s="6" t="s">
        <v>51</v>
      </c>
      <c r="E258" s="112">
        <v>0</v>
      </c>
      <c r="F258" s="13">
        <v>0</v>
      </c>
      <c r="G258" s="10">
        <v>0</v>
      </c>
      <c r="H258" s="96">
        <v>0</v>
      </c>
      <c r="I258" s="10">
        <v>0</v>
      </c>
      <c r="J258" s="13">
        <v>0</v>
      </c>
      <c r="K258" s="112">
        <v>23.25183</v>
      </c>
      <c r="L258" s="13">
        <v>23.25183</v>
      </c>
      <c r="M258" s="11">
        <v>0</v>
      </c>
    </row>
    <row r="259" spans="1:13" ht="30.75" customHeight="1">
      <c r="A259" s="6" t="s">
        <v>569</v>
      </c>
      <c r="B259" s="7" t="s">
        <v>570</v>
      </c>
      <c r="C259" s="16" t="s">
        <v>571</v>
      </c>
      <c r="D259" s="7" t="s">
        <v>51</v>
      </c>
      <c r="E259" s="96">
        <v>0.01386</v>
      </c>
      <c r="F259" s="9">
        <v>0.01386</v>
      </c>
      <c r="G259" s="13">
        <v>0</v>
      </c>
      <c r="H259" s="87">
        <v>214.75633</v>
      </c>
      <c r="I259" s="13">
        <v>214.75633</v>
      </c>
      <c r="J259" s="9">
        <v>0</v>
      </c>
      <c r="K259" s="96">
        <v>621.09664</v>
      </c>
      <c r="L259" s="13">
        <v>621.09664</v>
      </c>
      <c r="M259" s="15">
        <v>0</v>
      </c>
    </row>
    <row r="260" spans="1:13" ht="23.25" customHeight="1">
      <c r="A260" s="143" t="s">
        <v>572</v>
      </c>
      <c r="B260" s="134"/>
      <c r="C260" s="19" t="s">
        <v>573</v>
      </c>
      <c r="D260" s="33" t="s">
        <v>26</v>
      </c>
      <c r="E260" s="91">
        <v>0.01386</v>
      </c>
      <c r="F260" s="34">
        <v>0.01386</v>
      </c>
      <c r="G260" s="21">
        <v>0</v>
      </c>
      <c r="H260" s="92">
        <v>221.32094</v>
      </c>
      <c r="I260" s="21">
        <v>221.32094</v>
      </c>
      <c r="J260" s="34">
        <v>0</v>
      </c>
      <c r="K260" s="91">
        <v>667.42885</v>
      </c>
      <c r="L260" s="21">
        <v>667.42885</v>
      </c>
      <c r="M260" s="22">
        <v>0</v>
      </c>
    </row>
    <row r="261" spans="1:13" ht="30.75" customHeight="1">
      <c r="A261" s="28" t="s">
        <v>574</v>
      </c>
      <c r="B261" s="6" t="s">
        <v>575</v>
      </c>
      <c r="C261" s="14" t="s">
        <v>576</v>
      </c>
      <c r="D261" s="6" t="s">
        <v>51</v>
      </c>
      <c r="E261" s="112">
        <v>0</v>
      </c>
      <c r="F261" s="13">
        <v>0</v>
      </c>
      <c r="G261" s="10">
        <v>0</v>
      </c>
      <c r="H261" s="96">
        <v>135.23069</v>
      </c>
      <c r="I261" s="10">
        <v>135.23069</v>
      </c>
      <c r="J261" s="13">
        <v>0</v>
      </c>
      <c r="K261" s="112">
        <v>502.11103</v>
      </c>
      <c r="L261" s="17">
        <v>502.11103</v>
      </c>
      <c r="M261" s="11">
        <v>0</v>
      </c>
    </row>
    <row r="262" spans="1:13" ht="30.75" customHeight="1">
      <c r="A262" s="6" t="s">
        <v>577</v>
      </c>
      <c r="B262" s="12" t="s">
        <v>578</v>
      </c>
      <c r="C262" s="16" t="s">
        <v>579</v>
      </c>
      <c r="D262" s="12" t="s">
        <v>51</v>
      </c>
      <c r="E262" s="96">
        <v>135.04776</v>
      </c>
      <c r="F262" s="9">
        <v>135.04776</v>
      </c>
      <c r="G262" s="13">
        <v>0</v>
      </c>
      <c r="H262" s="87">
        <v>15188.15761</v>
      </c>
      <c r="I262" s="13">
        <v>15188.15761</v>
      </c>
      <c r="J262" s="9">
        <v>0</v>
      </c>
      <c r="K262" s="96">
        <v>56718.38142</v>
      </c>
      <c r="L262" s="13">
        <v>56718.38142</v>
      </c>
      <c r="M262" s="11">
        <v>0</v>
      </c>
    </row>
    <row r="263" spans="1:13" ht="23.25" customHeight="1">
      <c r="A263" s="143" t="s">
        <v>580</v>
      </c>
      <c r="B263" s="134"/>
      <c r="C263" s="19" t="s">
        <v>581</v>
      </c>
      <c r="D263" s="33" t="s">
        <v>26</v>
      </c>
      <c r="E263" s="91">
        <v>135.04776</v>
      </c>
      <c r="F263" s="34">
        <v>135.04776</v>
      </c>
      <c r="G263" s="21">
        <v>0</v>
      </c>
      <c r="H263" s="92">
        <v>15323.3883</v>
      </c>
      <c r="I263" s="21">
        <v>15323.3883</v>
      </c>
      <c r="J263" s="34">
        <v>0</v>
      </c>
      <c r="K263" s="91">
        <v>57220.49245</v>
      </c>
      <c r="L263" s="21">
        <v>57220.49245</v>
      </c>
      <c r="M263" s="22">
        <v>0</v>
      </c>
    </row>
    <row r="264" spans="1:13" ht="39.75" customHeight="1">
      <c r="A264" s="28" t="s">
        <v>582</v>
      </c>
      <c r="B264" s="6" t="s">
        <v>583</v>
      </c>
      <c r="C264" s="8" t="s">
        <v>584</v>
      </c>
      <c r="D264" s="6" t="s">
        <v>51</v>
      </c>
      <c r="E264" s="87">
        <v>0.07056</v>
      </c>
      <c r="F264" s="13">
        <v>0.07056</v>
      </c>
      <c r="G264" s="9">
        <v>0</v>
      </c>
      <c r="H264" s="96">
        <v>30.31759</v>
      </c>
      <c r="I264" s="9">
        <v>30.31759</v>
      </c>
      <c r="J264" s="13">
        <v>0</v>
      </c>
      <c r="K264" s="87">
        <v>75.0406</v>
      </c>
      <c r="L264" s="13">
        <v>75.0406</v>
      </c>
      <c r="M264" s="11">
        <v>0</v>
      </c>
    </row>
    <row r="265" spans="1:13" ht="23.25" customHeight="1">
      <c r="A265" s="143" t="s">
        <v>585</v>
      </c>
      <c r="B265" s="134"/>
      <c r="C265" s="19" t="s">
        <v>586</v>
      </c>
      <c r="D265" s="20" t="s">
        <v>26</v>
      </c>
      <c r="E265" s="91">
        <v>0.07056</v>
      </c>
      <c r="F265" s="21">
        <v>0.07056</v>
      </c>
      <c r="G265" s="21">
        <v>0</v>
      </c>
      <c r="H265" s="91">
        <v>30.31759</v>
      </c>
      <c r="I265" s="21">
        <v>30.31759</v>
      </c>
      <c r="J265" s="21">
        <v>0</v>
      </c>
      <c r="K265" s="91">
        <v>75.0406</v>
      </c>
      <c r="L265" s="21">
        <v>75.0406</v>
      </c>
      <c r="M265" s="22">
        <v>0</v>
      </c>
    </row>
    <row r="266" ht="0" customHeight="1" hidden="1"/>
    <row r="267" spans="1:13" ht="30.75" customHeight="1">
      <c r="A267" s="6" t="s">
        <v>587</v>
      </c>
      <c r="B267" s="28" t="s">
        <v>588</v>
      </c>
      <c r="C267" s="16" t="s">
        <v>589</v>
      </c>
      <c r="D267" s="28" t="s">
        <v>51</v>
      </c>
      <c r="E267" s="96">
        <v>4.66664</v>
      </c>
      <c r="F267" s="17">
        <v>4.66664</v>
      </c>
      <c r="G267" s="13">
        <v>0</v>
      </c>
      <c r="H267" s="113">
        <v>47.76425</v>
      </c>
      <c r="I267" s="13">
        <v>47.76425</v>
      </c>
      <c r="J267" s="17">
        <v>0</v>
      </c>
      <c r="K267" s="96">
        <v>79.94143</v>
      </c>
      <c r="L267" s="17">
        <v>79.94143</v>
      </c>
      <c r="M267" s="11">
        <v>0</v>
      </c>
    </row>
    <row r="268" spans="1:13" ht="23.25" customHeight="1">
      <c r="A268" s="143" t="s">
        <v>590</v>
      </c>
      <c r="B268" s="134"/>
      <c r="C268" s="19" t="s">
        <v>591</v>
      </c>
      <c r="D268" s="20" t="s">
        <v>26</v>
      </c>
      <c r="E268" s="91">
        <v>4.66664</v>
      </c>
      <c r="F268" s="21">
        <v>4.66664</v>
      </c>
      <c r="G268" s="21">
        <v>0</v>
      </c>
      <c r="H268" s="91">
        <v>47.76425</v>
      </c>
      <c r="I268" s="21">
        <v>47.76425</v>
      </c>
      <c r="J268" s="21">
        <v>0</v>
      </c>
      <c r="K268" s="91">
        <v>79.94143</v>
      </c>
      <c r="L268" s="21">
        <v>79.94143</v>
      </c>
      <c r="M268" s="22">
        <v>0</v>
      </c>
    </row>
    <row r="269" spans="1:13" ht="14.25" customHeight="1">
      <c r="A269" s="144" t="s">
        <v>592</v>
      </c>
      <c r="B269" s="134"/>
      <c r="C269" s="23" t="s">
        <v>593</v>
      </c>
      <c r="D269" s="24" t="s">
        <v>26</v>
      </c>
      <c r="E269" s="80">
        <v>139.79882</v>
      </c>
      <c r="F269" s="25">
        <v>139.79882</v>
      </c>
      <c r="G269" s="25">
        <v>0</v>
      </c>
      <c r="H269" s="80">
        <v>15622.79108</v>
      </c>
      <c r="I269" s="25">
        <v>15622.79108</v>
      </c>
      <c r="J269" s="25">
        <v>0</v>
      </c>
      <c r="K269" s="80">
        <v>58042.90333</v>
      </c>
      <c r="L269" s="26">
        <v>58042.90333</v>
      </c>
      <c r="M269" s="27">
        <v>0</v>
      </c>
    </row>
    <row r="270" spans="1:13" ht="39.75" customHeight="1">
      <c r="A270" s="28" t="s">
        <v>594</v>
      </c>
      <c r="B270" s="6" t="s">
        <v>595</v>
      </c>
      <c r="C270" s="29" t="s">
        <v>596</v>
      </c>
      <c r="D270" s="6" t="s">
        <v>51</v>
      </c>
      <c r="E270" s="113">
        <v>1.03021</v>
      </c>
      <c r="F270" s="13">
        <v>1.03021</v>
      </c>
      <c r="G270" s="17">
        <v>0</v>
      </c>
      <c r="H270" s="96">
        <v>1467.47887</v>
      </c>
      <c r="I270" s="17">
        <v>1467.47887</v>
      </c>
      <c r="J270" s="13">
        <v>0</v>
      </c>
      <c r="K270" s="113">
        <v>6559.34575</v>
      </c>
      <c r="L270" s="17">
        <v>6559.34575</v>
      </c>
      <c r="M270" s="11">
        <v>0</v>
      </c>
    </row>
    <row r="271" spans="1:13" ht="23.25" customHeight="1">
      <c r="A271" s="143" t="s">
        <v>597</v>
      </c>
      <c r="B271" s="134"/>
      <c r="C271" s="19" t="s">
        <v>598</v>
      </c>
      <c r="D271" s="20" t="s">
        <v>26</v>
      </c>
      <c r="E271" s="91">
        <v>1.03021</v>
      </c>
      <c r="F271" s="21">
        <v>1.03021</v>
      </c>
      <c r="G271" s="21">
        <v>0</v>
      </c>
      <c r="H271" s="101">
        <v>1467.47887</v>
      </c>
      <c r="I271" s="21">
        <v>1467.47887</v>
      </c>
      <c r="J271" s="36">
        <v>0</v>
      </c>
      <c r="K271" s="91">
        <v>6559.34575</v>
      </c>
      <c r="L271" s="21">
        <v>6559.34575</v>
      </c>
      <c r="M271" s="22">
        <v>0</v>
      </c>
    </row>
    <row r="272" spans="1:13" ht="14.25" customHeight="1">
      <c r="A272" s="144" t="s">
        <v>599</v>
      </c>
      <c r="B272" s="134"/>
      <c r="C272" s="23" t="s">
        <v>600</v>
      </c>
      <c r="D272" s="24" t="s">
        <v>26</v>
      </c>
      <c r="E272" s="80">
        <v>1.03021</v>
      </c>
      <c r="F272" s="25">
        <v>1.03021</v>
      </c>
      <c r="G272" s="25">
        <v>0</v>
      </c>
      <c r="H272" s="80">
        <v>1467.47887</v>
      </c>
      <c r="I272" s="25">
        <v>1467.47887</v>
      </c>
      <c r="J272" s="25">
        <v>0</v>
      </c>
      <c r="K272" s="80">
        <v>6559.34575</v>
      </c>
      <c r="L272" s="26">
        <v>6559.34575</v>
      </c>
      <c r="M272" s="27">
        <v>0</v>
      </c>
    </row>
    <row r="273" spans="1:13" ht="21" customHeight="1">
      <c r="A273" s="6" t="s">
        <v>601</v>
      </c>
      <c r="B273" s="28" t="s">
        <v>602</v>
      </c>
      <c r="C273" s="16" t="s">
        <v>603</v>
      </c>
      <c r="D273" s="28" t="s">
        <v>51</v>
      </c>
      <c r="E273" s="96">
        <v>130943.55061</v>
      </c>
      <c r="F273" s="17">
        <v>130943.55061</v>
      </c>
      <c r="G273" s="13">
        <v>0</v>
      </c>
      <c r="H273" s="113">
        <v>130760.11048</v>
      </c>
      <c r="I273" s="13">
        <v>130760.11048</v>
      </c>
      <c r="J273" s="17">
        <v>0</v>
      </c>
      <c r="K273" s="96">
        <v>-2939.9207</v>
      </c>
      <c r="L273" s="13">
        <v>-2939.9207</v>
      </c>
      <c r="M273" s="11">
        <v>0</v>
      </c>
    </row>
    <row r="274" spans="1:13" ht="14.25" customHeight="1">
      <c r="A274" s="12" t="s">
        <v>604</v>
      </c>
      <c r="B274" s="6" t="s">
        <v>605</v>
      </c>
      <c r="C274" s="8" t="s">
        <v>606</v>
      </c>
      <c r="D274" s="6" t="s">
        <v>51</v>
      </c>
      <c r="E274" s="112">
        <v>761.84701</v>
      </c>
      <c r="F274" s="13">
        <v>761.84701</v>
      </c>
      <c r="G274" s="10">
        <v>0</v>
      </c>
      <c r="H274" s="96">
        <v>958.1443</v>
      </c>
      <c r="I274" s="10">
        <v>958.1443</v>
      </c>
      <c r="J274" s="13">
        <v>0</v>
      </c>
      <c r="K274" s="112">
        <v>2891.42029</v>
      </c>
      <c r="L274" s="17">
        <v>2891.42029</v>
      </c>
      <c r="M274" s="11">
        <v>0</v>
      </c>
    </row>
    <row r="275" spans="1:13" ht="14.25" customHeight="1">
      <c r="A275" s="143" t="s">
        <v>607</v>
      </c>
      <c r="B275" s="134"/>
      <c r="C275" s="44" t="s">
        <v>608</v>
      </c>
      <c r="D275" s="20" t="s">
        <v>26</v>
      </c>
      <c r="E275" s="92">
        <v>131705.39762</v>
      </c>
      <c r="F275" s="21">
        <v>131705.39762</v>
      </c>
      <c r="G275" s="34">
        <v>0</v>
      </c>
      <c r="H275" s="91">
        <v>131718.25478</v>
      </c>
      <c r="I275" s="34">
        <v>131718.25478</v>
      </c>
      <c r="J275" s="21">
        <v>0</v>
      </c>
      <c r="K275" s="92">
        <v>-48.50041</v>
      </c>
      <c r="L275" s="21">
        <v>-48.50041</v>
      </c>
      <c r="M275" s="22">
        <v>0</v>
      </c>
    </row>
    <row r="276" spans="1:13" ht="21" customHeight="1">
      <c r="A276" s="6" t="s">
        <v>609</v>
      </c>
      <c r="B276" s="12" t="s">
        <v>610</v>
      </c>
      <c r="C276" s="16" t="s">
        <v>611</v>
      </c>
      <c r="D276" s="12" t="s">
        <v>51</v>
      </c>
      <c r="E276" s="96">
        <v>835.03638</v>
      </c>
      <c r="F276" s="10">
        <v>835.03638</v>
      </c>
      <c r="G276" s="13">
        <v>0</v>
      </c>
      <c r="H276" s="112">
        <v>1142.42971</v>
      </c>
      <c r="I276" s="13">
        <v>1142.42971</v>
      </c>
      <c r="J276" s="10">
        <v>0</v>
      </c>
      <c r="K276" s="96">
        <v>1350.68215</v>
      </c>
      <c r="L276" s="13">
        <v>1350.68215</v>
      </c>
      <c r="M276" s="11">
        <v>0</v>
      </c>
    </row>
    <row r="277" spans="1:13" ht="21" customHeight="1">
      <c r="A277" s="12" t="s">
        <v>612</v>
      </c>
      <c r="B277" s="6" t="s">
        <v>613</v>
      </c>
      <c r="C277" s="14" t="s">
        <v>614</v>
      </c>
      <c r="D277" s="6" t="s">
        <v>51</v>
      </c>
      <c r="E277" s="112">
        <v>33.16165</v>
      </c>
      <c r="F277" s="13">
        <v>33.16165</v>
      </c>
      <c r="G277" s="10">
        <v>0</v>
      </c>
      <c r="H277" s="96">
        <v>285.86853</v>
      </c>
      <c r="I277" s="10">
        <v>285.86853</v>
      </c>
      <c r="J277" s="13">
        <v>0</v>
      </c>
      <c r="K277" s="112">
        <v>2195.43438</v>
      </c>
      <c r="L277" s="17">
        <v>2195.43438</v>
      </c>
      <c r="M277" s="11">
        <v>0</v>
      </c>
    </row>
    <row r="278" spans="1:13" ht="14.25" customHeight="1">
      <c r="A278" s="143" t="s">
        <v>615</v>
      </c>
      <c r="B278" s="134"/>
      <c r="C278" s="19" t="s">
        <v>616</v>
      </c>
      <c r="D278" s="20" t="s">
        <v>26</v>
      </c>
      <c r="E278" s="91">
        <v>868.19803</v>
      </c>
      <c r="F278" s="21">
        <v>868.19803</v>
      </c>
      <c r="G278" s="21">
        <v>0</v>
      </c>
      <c r="H278" s="91">
        <v>1428.29824</v>
      </c>
      <c r="I278" s="21">
        <v>1428.29824</v>
      </c>
      <c r="J278" s="21">
        <v>0</v>
      </c>
      <c r="K278" s="91">
        <v>3546.11653</v>
      </c>
      <c r="L278" s="21">
        <v>3546.11653</v>
      </c>
      <c r="M278" s="22">
        <v>0</v>
      </c>
    </row>
    <row r="279" spans="1:13" ht="23.25" customHeight="1">
      <c r="A279" s="144" t="s">
        <v>617</v>
      </c>
      <c r="B279" s="134"/>
      <c r="C279" s="23" t="s">
        <v>618</v>
      </c>
      <c r="D279" s="24" t="s">
        <v>26</v>
      </c>
      <c r="E279" s="80">
        <v>132573.59565</v>
      </c>
      <c r="F279" s="25">
        <v>132573.59565</v>
      </c>
      <c r="G279" s="25">
        <v>0</v>
      </c>
      <c r="H279" s="80">
        <v>133146.55302</v>
      </c>
      <c r="I279" s="25">
        <v>133146.55302</v>
      </c>
      <c r="J279" s="25">
        <v>0</v>
      </c>
      <c r="K279" s="80">
        <v>3497.61612</v>
      </c>
      <c r="L279" s="26">
        <v>3497.61612</v>
      </c>
      <c r="M279" s="27">
        <v>0</v>
      </c>
    </row>
    <row r="280" spans="1:13" ht="14.25" customHeight="1">
      <c r="A280" s="6" t="s">
        <v>619</v>
      </c>
      <c r="B280" s="28" t="s">
        <v>620</v>
      </c>
      <c r="C280" s="16" t="s">
        <v>621</v>
      </c>
      <c r="D280" s="28" t="s">
        <v>66</v>
      </c>
      <c r="E280" s="96">
        <v>0</v>
      </c>
      <c r="F280" s="17">
        <v>0</v>
      </c>
      <c r="G280" s="13">
        <v>0</v>
      </c>
      <c r="H280" s="113">
        <v>5.08018</v>
      </c>
      <c r="I280" s="13">
        <v>5.08018</v>
      </c>
      <c r="J280" s="17">
        <v>0</v>
      </c>
      <c r="K280" s="96">
        <v>81.74708</v>
      </c>
      <c r="L280" s="13">
        <v>81.74708</v>
      </c>
      <c r="M280" s="11">
        <v>0</v>
      </c>
    </row>
    <row r="281" spans="1:13" ht="14.25" customHeight="1">
      <c r="A281" s="12" t="s">
        <v>622</v>
      </c>
      <c r="B281" s="6" t="s">
        <v>623</v>
      </c>
      <c r="C281" s="14" t="s">
        <v>624</v>
      </c>
      <c r="D281" s="6" t="s">
        <v>66</v>
      </c>
      <c r="E281" s="112">
        <v>0</v>
      </c>
      <c r="F281" s="13">
        <v>0</v>
      </c>
      <c r="G281" s="10">
        <v>0</v>
      </c>
      <c r="H281" s="96">
        <v>0.01208</v>
      </c>
      <c r="I281" s="10">
        <v>0.01208</v>
      </c>
      <c r="J281" s="13">
        <v>0</v>
      </c>
      <c r="K281" s="112">
        <v>21.29752</v>
      </c>
      <c r="L281" s="17">
        <v>21.29752</v>
      </c>
      <c r="M281" s="11">
        <v>0</v>
      </c>
    </row>
    <row r="282" spans="1:13" ht="14.25" customHeight="1">
      <c r="A282" s="143" t="s">
        <v>625</v>
      </c>
      <c r="B282" s="134"/>
      <c r="C282" s="19" t="s">
        <v>626</v>
      </c>
      <c r="D282" s="20" t="s">
        <v>26</v>
      </c>
      <c r="E282" s="91">
        <v>0</v>
      </c>
      <c r="F282" s="21">
        <v>0</v>
      </c>
      <c r="G282" s="21">
        <v>0</v>
      </c>
      <c r="H282" s="91">
        <v>5.09226</v>
      </c>
      <c r="I282" s="21">
        <v>5.09226</v>
      </c>
      <c r="J282" s="21">
        <v>0</v>
      </c>
      <c r="K282" s="91">
        <v>103.0446</v>
      </c>
      <c r="L282" s="21">
        <v>103.0446</v>
      </c>
      <c r="M282" s="22">
        <v>0</v>
      </c>
    </row>
    <row r="283" spans="1:13" ht="14.25" customHeight="1">
      <c r="A283" s="144" t="s">
        <v>627</v>
      </c>
      <c r="B283" s="134"/>
      <c r="C283" s="23" t="s">
        <v>626</v>
      </c>
      <c r="D283" s="24" t="s">
        <v>26</v>
      </c>
      <c r="E283" s="80">
        <v>0</v>
      </c>
      <c r="F283" s="25">
        <v>0</v>
      </c>
      <c r="G283" s="25">
        <v>0</v>
      </c>
      <c r="H283" s="80">
        <v>5.09226</v>
      </c>
      <c r="I283" s="25">
        <v>5.09226</v>
      </c>
      <c r="J283" s="25">
        <v>0</v>
      </c>
      <c r="K283" s="80">
        <v>103.0446</v>
      </c>
      <c r="L283" s="26">
        <v>103.0446</v>
      </c>
      <c r="M283" s="27">
        <v>0</v>
      </c>
    </row>
    <row r="284" spans="1:13" ht="21" customHeight="1">
      <c r="A284" s="6" t="s">
        <v>628</v>
      </c>
      <c r="B284" s="28" t="s">
        <v>629</v>
      </c>
      <c r="C284" s="16" t="s">
        <v>630</v>
      </c>
      <c r="D284" s="28" t="s">
        <v>66</v>
      </c>
      <c r="E284" s="96">
        <v>0</v>
      </c>
      <c r="F284" s="17">
        <v>0</v>
      </c>
      <c r="G284" s="13">
        <v>0</v>
      </c>
      <c r="H284" s="113">
        <v>0</v>
      </c>
      <c r="I284" s="13">
        <v>0</v>
      </c>
      <c r="J284" s="17">
        <v>0</v>
      </c>
      <c r="K284" s="96">
        <v>2.475</v>
      </c>
      <c r="L284" s="17">
        <v>2.475</v>
      </c>
      <c r="M284" s="11">
        <v>0</v>
      </c>
    </row>
    <row r="285" spans="1:13" ht="14.25" customHeight="1">
      <c r="A285" s="143" t="s">
        <v>631</v>
      </c>
      <c r="B285" s="134"/>
      <c r="C285" s="19" t="s">
        <v>632</v>
      </c>
      <c r="D285" s="20" t="s">
        <v>26</v>
      </c>
      <c r="E285" s="91">
        <v>0</v>
      </c>
      <c r="F285" s="21">
        <v>0</v>
      </c>
      <c r="G285" s="21">
        <v>0</v>
      </c>
      <c r="H285" s="91">
        <v>0</v>
      </c>
      <c r="I285" s="21">
        <v>0</v>
      </c>
      <c r="J285" s="21">
        <v>0</v>
      </c>
      <c r="K285" s="91">
        <v>2.475</v>
      </c>
      <c r="L285" s="21">
        <v>2.475</v>
      </c>
      <c r="M285" s="22">
        <v>0</v>
      </c>
    </row>
    <row r="286" spans="1:13" ht="14.25" customHeight="1">
      <c r="A286" s="144" t="s">
        <v>633</v>
      </c>
      <c r="B286" s="134"/>
      <c r="C286" s="23" t="s">
        <v>632</v>
      </c>
      <c r="D286" s="24" t="s">
        <v>26</v>
      </c>
      <c r="E286" s="80">
        <v>0</v>
      </c>
      <c r="F286" s="25">
        <v>0</v>
      </c>
      <c r="G286" s="25">
        <v>0</v>
      </c>
      <c r="H286" s="80">
        <v>0</v>
      </c>
      <c r="I286" s="25">
        <v>0</v>
      </c>
      <c r="J286" s="25">
        <v>0</v>
      </c>
      <c r="K286" s="80">
        <v>2.475</v>
      </c>
      <c r="L286" s="26">
        <v>2.475</v>
      </c>
      <c r="M286" s="27">
        <v>0</v>
      </c>
    </row>
    <row r="287" spans="1:13" ht="21" customHeight="1">
      <c r="A287" s="28" t="s">
        <v>634</v>
      </c>
      <c r="B287" s="6" t="s">
        <v>635</v>
      </c>
      <c r="C287" s="29" t="s">
        <v>636</v>
      </c>
      <c r="D287" s="6" t="s">
        <v>66</v>
      </c>
      <c r="E287" s="113">
        <v>0.00041</v>
      </c>
      <c r="F287" s="13">
        <v>0.00041</v>
      </c>
      <c r="G287" s="17">
        <v>0</v>
      </c>
      <c r="H287" s="96">
        <v>41.47273</v>
      </c>
      <c r="I287" s="17">
        <v>41.47273</v>
      </c>
      <c r="J287" s="13">
        <v>0</v>
      </c>
      <c r="K287" s="113">
        <v>175.19542</v>
      </c>
      <c r="L287" s="13">
        <v>175.19542</v>
      </c>
      <c r="M287" s="11">
        <v>0</v>
      </c>
    </row>
    <row r="288" spans="1:13" ht="14.25" customHeight="1">
      <c r="A288" s="6" t="s">
        <v>637</v>
      </c>
      <c r="B288" s="12" t="s">
        <v>638</v>
      </c>
      <c r="C288" s="16" t="s">
        <v>639</v>
      </c>
      <c r="D288" s="12" t="s">
        <v>66</v>
      </c>
      <c r="E288" s="96">
        <v>0</v>
      </c>
      <c r="F288" s="10">
        <v>0</v>
      </c>
      <c r="G288" s="13">
        <v>0</v>
      </c>
      <c r="H288" s="112">
        <v>0</v>
      </c>
      <c r="I288" s="13">
        <v>0</v>
      </c>
      <c r="J288" s="10">
        <v>0</v>
      </c>
      <c r="K288" s="96">
        <v>0.45</v>
      </c>
      <c r="L288" s="17">
        <v>0.45</v>
      </c>
      <c r="M288" s="11">
        <v>0</v>
      </c>
    </row>
    <row r="289" spans="1:13" ht="14.25" customHeight="1">
      <c r="A289" s="143" t="s">
        <v>640</v>
      </c>
      <c r="B289" s="134"/>
      <c r="C289" s="19" t="s">
        <v>641</v>
      </c>
      <c r="D289" s="33" t="s">
        <v>26</v>
      </c>
      <c r="E289" s="91">
        <v>0.00041</v>
      </c>
      <c r="F289" s="34">
        <v>0.00041</v>
      </c>
      <c r="G289" s="36">
        <v>0</v>
      </c>
      <c r="H289" s="92">
        <v>41.47273</v>
      </c>
      <c r="I289" s="36">
        <v>41.47273</v>
      </c>
      <c r="J289" s="34">
        <v>0</v>
      </c>
      <c r="K289" s="101">
        <v>175.64542</v>
      </c>
      <c r="L289" s="21">
        <v>175.64542</v>
      </c>
      <c r="M289" s="22">
        <v>0</v>
      </c>
    </row>
    <row r="290" spans="1:13" ht="21" customHeight="1">
      <c r="A290" s="28" t="s">
        <v>642</v>
      </c>
      <c r="B290" s="6" t="s">
        <v>643</v>
      </c>
      <c r="C290" s="14" t="s">
        <v>644</v>
      </c>
      <c r="D290" s="6" t="s">
        <v>66</v>
      </c>
      <c r="E290" s="112">
        <v>0.04</v>
      </c>
      <c r="F290" s="13">
        <v>0.04</v>
      </c>
      <c r="G290" s="10">
        <v>0</v>
      </c>
      <c r="H290" s="96">
        <v>646.32234</v>
      </c>
      <c r="I290" s="10">
        <v>646.32234</v>
      </c>
      <c r="J290" s="13">
        <v>0</v>
      </c>
      <c r="K290" s="112">
        <v>3074.02777</v>
      </c>
      <c r="L290" s="13">
        <v>3074.02777</v>
      </c>
      <c r="M290" s="11">
        <v>0</v>
      </c>
    </row>
    <row r="291" spans="1:13" ht="14.25" customHeight="1">
      <c r="A291" s="6" t="s">
        <v>645</v>
      </c>
      <c r="B291" s="12" t="s">
        <v>646</v>
      </c>
      <c r="C291" s="16" t="s">
        <v>647</v>
      </c>
      <c r="D291" s="12" t="s">
        <v>66</v>
      </c>
      <c r="E291" s="96">
        <v>0</v>
      </c>
      <c r="F291" s="10">
        <v>0</v>
      </c>
      <c r="G291" s="13">
        <v>0</v>
      </c>
      <c r="H291" s="112">
        <v>1234.86342</v>
      </c>
      <c r="I291" s="13">
        <v>1234.86342</v>
      </c>
      <c r="J291" s="10">
        <v>0</v>
      </c>
      <c r="K291" s="96">
        <v>2388.68586</v>
      </c>
      <c r="L291" s="13">
        <v>2388.68586</v>
      </c>
      <c r="M291" s="11">
        <v>0</v>
      </c>
    </row>
    <row r="292" spans="1:13" ht="21" customHeight="1">
      <c r="A292" s="12" t="s">
        <v>648</v>
      </c>
      <c r="B292" s="6" t="s">
        <v>649</v>
      </c>
      <c r="C292" s="14" t="s">
        <v>650</v>
      </c>
      <c r="D292" s="6" t="s">
        <v>66</v>
      </c>
      <c r="E292" s="112">
        <v>108.38125</v>
      </c>
      <c r="F292" s="13">
        <v>108.38125</v>
      </c>
      <c r="G292" s="10">
        <v>0</v>
      </c>
      <c r="H292" s="96">
        <v>667.56803</v>
      </c>
      <c r="I292" s="10">
        <v>667.56803</v>
      </c>
      <c r="J292" s="13">
        <v>0</v>
      </c>
      <c r="K292" s="112">
        <v>2165.14503</v>
      </c>
      <c r="L292" s="17">
        <v>2165.14503</v>
      </c>
      <c r="M292" s="11">
        <v>0</v>
      </c>
    </row>
    <row r="293" spans="1:13" ht="21" customHeight="1">
      <c r="A293" s="6" t="s">
        <v>651</v>
      </c>
      <c r="B293" s="12" t="s">
        <v>652</v>
      </c>
      <c r="C293" s="16" t="s">
        <v>653</v>
      </c>
      <c r="D293" s="12" t="s">
        <v>66</v>
      </c>
      <c r="E293" s="96">
        <v>0</v>
      </c>
      <c r="F293" s="10">
        <v>0</v>
      </c>
      <c r="G293" s="13">
        <v>0</v>
      </c>
      <c r="H293" s="112">
        <v>17.74661</v>
      </c>
      <c r="I293" s="13">
        <v>17.74661</v>
      </c>
      <c r="J293" s="13">
        <v>0</v>
      </c>
      <c r="K293" s="96">
        <v>41.82663</v>
      </c>
      <c r="L293" s="13">
        <v>41.82663</v>
      </c>
      <c r="M293" s="11">
        <v>0</v>
      </c>
    </row>
    <row r="294" spans="1:13" ht="14.25" customHeight="1">
      <c r="A294" s="6" t="s">
        <v>654</v>
      </c>
      <c r="B294" s="6" t="s">
        <v>655</v>
      </c>
      <c r="C294" s="16" t="s">
        <v>656</v>
      </c>
      <c r="D294" s="6" t="s">
        <v>66</v>
      </c>
      <c r="E294" s="96">
        <v>6.46517</v>
      </c>
      <c r="F294" s="13">
        <v>6.46517</v>
      </c>
      <c r="G294" s="13">
        <v>0</v>
      </c>
      <c r="H294" s="96">
        <v>43.59101</v>
      </c>
      <c r="I294" s="13">
        <v>43.59101</v>
      </c>
      <c r="J294" s="13">
        <v>0</v>
      </c>
      <c r="K294" s="96">
        <v>130.84339</v>
      </c>
      <c r="L294" s="13">
        <v>130.84339</v>
      </c>
      <c r="M294" s="11">
        <v>0</v>
      </c>
    </row>
    <row r="295" spans="1:13" ht="14.25" customHeight="1">
      <c r="A295" s="143" t="s">
        <v>657</v>
      </c>
      <c r="B295" s="134"/>
      <c r="C295" s="19" t="s">
        <v>658</v>
      </c>
      <c r="D295" s="20" t="s">
        <v>26</v>
      </c>
      <c r="E295" s="91">
        <v>114.88642</v>
      </c>
      <c r="F295" s="21">
        <v>114.88642</v>
      </c>
      <c r="G295" s="21">
        <v>0</v>
      </c>
      <c r="H295" s="91">
        <v>2610.09141</v>
      </c>
      <c r="I295" s="21">
        <v>2610.09141</v>
      </c>
      <c r="J295" s="21">
        <v>0</v>
      </c>
      <c r="K295" s="91">
        <v>7800.52868</v>
      </c>
      <c r="L295" s="21">
        <v>7800.52868</v>
      </c>
      <c r="M295" s="22">
        <v>0</v>
      </c>
    </row>
    <row r="296" ht="0" customHeight="1" hidden="1"/>
    <row r="297" spans="1:13" ht="14.25" customHeight="1">
      <c r="A297" s="153" t="s">
        <v>659</v>
      </c>
      <c r="B297" s="154"/>
      <c r="C297" s="37" t="s">
        <v>660</v>
      </c>
      <c r="D297" s="38" t="s">
        <v>26</v>
      </c>
      <c r="E297" s="104">
        <v>114.88683</v>
      </c>
      <c r="F297" s="39">
        <v>114.88683</v>
      </c>
      <c r="G297" s="39">
        <v>0</v>
      </c>
      <c r="H297" s="104">
        <v>2651.56414</v>
      </c>
      <c r="I297" s="39">
        <v>2651.56414</v>
      </c>
      <c r="J297" s="39">
        <v>0</v>
      </c>
      <c r="K297" s="104">
        <v>7976.1741</v>
      </c>
      <c r="L297" s="40">
        <v>7976.1741</v>
      </c>
      <c r="M297" s="41">
        <v>0</v>
      </c>
    </row>
    <row r="298" spans="1:13" ht="14.25" customHeight="1">
      <c r="A298" s="155" t="s">
        <v>661</v>
      </c>
      <c r="B298" s="156"/>
      <c r="C298" s="54" t="s">
        <v>662</v>
      </c>
      <c r="D298" s="38" t="s">
        <v>26</v>
      </c>
      <c r="E298" s="104">
        <v>132829.31151</v>
      </c>
      <c r="F298" s="39">
        <v>132829.31151</v>
      </c>
      <c r="G298" s="39">
        <v>0</v>
      </c>
      <c r="H298" s="104">
        <v>152893.47937</v>
      </c>
      <c r="I298" s="39">
        <v>152893.47937</v>
      </c>
      <c r="J298" s="39">
        <v>0</v>
      </c>
      <c r="K298" s="104">
        <v>76181.5589</v>
      </c>
      <c r="L298" s="39">
        <v>76181.5589</v>
      </c>
      <c r="M298" s="55">
        <v>0</v>
      </c>
    </row>
    <row r="299" spans="1:13" ht="14.25" customHeight="1">
      <c r="A299" s="163" t="s">
        <v>663</v>
      </c>
      <c r="B299" s="160"/>
      <c r="C299" s="148"/>
      <c r="D299" s="24" t="s">
        <v>26</v>
      </c>
      <c r="E299" s="80">
        <v>132829.31151</v>
      </c>
      <c r="F299" s="25">
        <v>132829.31151</v>
      </c>
      <c r="G299" s="25">
        <v>0</v>
      </c>
      <c r="H299" s="80">
        <v>152893.47937</v>
      </c>
      <c r="I299" s="25">
        <v>152893.47937</v>
      </c>
      <c r="J299" s="25">
        <v>0</v>
      </c>
      <c r="K299" s="80">
        <v>76181.5589</v>
      </c>
      <c r="L299" s="25">
        <v>76181.5589</v>
      </c>
      <c r="M299" s="43">
        <v>0</v>
      </c>
    </row>
    <row r="300" spans="1:13" ht="14.25" customHeight="1">
      <c r="A300" s="5" t="s">
        <v>26</v>
      </c>
      <c r="B300" s="142" t="s">
        <v>664</v>
      </c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4"/>
    </row>
    <row r="301" spans="1:13" ht="21" customHeight="1">
      <c r="A301" s="28" t="s">
        <v>665</v>
      </c>
      <c r="B301" s="7" t="s">
        <v>666</v>
      </c>
      <c r="C301" s="14" t="s">
        <v>667</v>
      </c>
      <c r="D301" s="7" t="s">
        <v>51</v>
      </c>
      <c r="E301" s="112">
        <v>0</v>
      </c>
      <c r="F301" s="9">
        <v>0</v>
      </c>
      <c r="G301" s="10">
        <v>0</v>
      </c>
      <c r="H301" s="87">
        <v>0</v>
      </c>
      <c r="I301" s="10">
        <v>0</v>
      </c>
      <c r="J301" s="9">
        <v>0</v>
      </c>
      <c r="K301" s="112">
        <v>25.00938</v>
      </c>
      <c r="L301" s="9">
        <v>25.00938</v>
      </c>
      <c r="M301" s="11">
        <v>0</v>
      </c>
    </row>
    <row r="302" spans="1:13" ht="21" customHeight="1">
      <c r="A302" s="6" t="s">
        <v>668</v>
      </c>
      <c r="B302" s="12" t="s">
        <v>669</v>
      </c>
      <c r="C302" s="16" t="s">
        <v>670</v>
      </c>
      <c r="D302" s="12" t="s">
        <v>51</v>
      </c>
      <c r="E302" s="96">
        <v>52.13024</v>
      </c>
      <c r="F302" s="10">
        <v>52.13024</v>
      </c>
      <c r="G302" s="13">
        <v>0</v>
      </c>
      <c r="H302" s="112">
        <v>0.00417</v>
      </c>
      <c r="I302" s="13">
        <v>0.00417</v>
      </c>
      <c r="J302" s="10">
        <v>0</v>
      </c>
      <c r="K302" s="96">
        <v>56.64683</v>
      </c>
      <c r="L302" s="13">
        <v>56.64683</v>
      </c>
      <c r="M302" s="31">
        <v>0</v>
      </c>
    </row>
    <row r="303" spans="1:13" ht="21" customHeight="1">
      <c r="A303" s="12" t="s">
        <v>671</v>
      </c>
      <c r="B303" s="6" t="s">
        <v>672</v>
      </c>
      <c r="C303" s="14" t="s">
        <v>673</v>
      </c>
      <c r="D303" s="6" t="s">
        <v>51</v>
      </c>
      <c r="E303" s="112">
        <v>0</v>
      </c>
      <c r="F303" s="13">
        <v>0</v>
      </c>
      <c r="G303" s="10">
        <v>0</v>
      </c>
      <c r="H303" s="96">
        <v>0</v>
      </c>
      <c r="I303" s="10">
        <v>0</v>
      </c>
      <c r="J303" s="13">
        <v>0</v>
      </c>
      <c r="K303" s="112">
        <v>58.49316</v>
      </c>
      <c r="L303" s="17">
        <v>58.49316</v>
      </c>
      <c r="M303" s="11">
        <v>0</v>
      </c>
    </row>
    <row r="304" spans="1:13" ht="21" customHeight="1">
      <c r="A304" s="6" t="s">
        <v>674</v>
      </c>
      <c r="B304" s="12" t="s">
        <v>675</v>
      </c>
      <c r="C304" s="16" t="s">
        <v>676</v>
      </c>
      <c r="D304" s="12" t="s">
        <v>51</v>
      </c>
      <c r="E304" s="96">
        <v>752.12247</v>
      </c>
      <c r="F304" s="9">
        <v>752.12247</v>
      </c>
      <c r="G304" s="13">
        <v>0</v>
      </c>
      <c r="H304" s="87">
        <v>3.70945</v>
      </c>
      <c r="I304" s="13">
        <v>3.70945</v>
      </c>
      <c r="J304" s="9">
        <v>0</v>
      </c>
      <c r="K304" s="96">
        <v>3048.59304</v>
      </c>
      <c r="L304" s="13">
        <v>3048.59304</v>
      </c>
      <c r="M304" s="11">
        <v>0</v>
      </c>
    </row>
    <row r="305" spans="1:13" ht="23.25" customHeight="1">
      <c r="A305" s="143" t="s">
        <v>677</v>
      </c>
      <c r="B305" s="134"/>
      <c r="C305" s="19" t="s">
        <v>678</v>
      </c>
      <c r="D305" s="33" t="s">
        <v>26</v>
      </c>
      <c r="E305" s="91">
        <v>804.25271</v>
      </c>
      <c r="F305" s="34">
        <v>804.25271</v>
      </c>
      <c r="G305" s="21">
        <v>0</v>
      </c>
      <c r="H305" s="92">
        <v>3.71362</v>
      </c>
      <c r="I305" s="21">
        <v>3.71362</v>
      </c>
      <c r="J305" s="34">
        <v>0</v>
      </c>
      <c r="K305" s="91">
        <v>3188.74241</v>
      </c>
      <c r="L305" s="21">
        <v>3188.74241</v>
      </c>
      <c r="M305" s="22">
        <v>0</v>
      </c>
    </row>
    <row r="306" spans="1:13" ht="30.75" customHeight="1">
      <c r="A306" s="28" t="s">
        <v>679</v>
      </c>
      <c r="B306" s="6" t="s">
        <v>680</v>
      </c>
      <c r="C306" s="14" t="s">
        <v>681</v>
      </c>
      <c r="D306" s="6" t="s">
        <v>51</v>
      </c>
      <c r="E306" s="112">
        <v>816.50918</v>
      </c>
      <c r="F306" s="13">
        <v>816.50918</v>
      </c>
      <c r="G306" s="10">
        <v>0</v>
      </c>
      <c r="H306" s="96">
        <v>0</v>
      </c>
      <c r="I306" s="10">
        <v>0</v>
      </c>
      <c r="J306" s="13">
        <v>0</v>
      </c>
      <c r="K306" s="112">
        <v>4138.46537</v>
      </c>
      <c r="L306" s="13">
        <v>4138.46537</v>
      </c>
      <c r="M306" s="11">
        <v>0</v>
      </c>
    </row>
    <row r="307" spans="1:13" ht="30.75" customHeight="1">
      <c r="A307" s="6" t="s">
        <v>682</v>
      </c>
      <c r="B307" s="7" t="s">
        <v>683</v>
      </c>
      <c r="C307" s="16" t="s">
        <v>684</v>
      </c>
      <c r="D307" s="7" t="s">
        <v>51</v>
      </c>
      <c r="E307" s="96">
        <v>2953.2798</v>
      </c>
      <c r="F307" s="9">
        <v>2953.2798</v>
      </c>
      <c r="G307" s="13">
        <v>0</v>
      </c>
      <c r="H307" s="87">
        <v>53.07661</v>
      </c>
      <c r="I307" s="13">
        <v>53.07661</v>
      </c>
      <c r="J307" s="9">
        <v>0</v>
      </c>
      <c r="K307" s="96">
        <v>11566.52545</v>
      </c>
      <c r="L307" s="13">
        <v>11566.52545</v>
      </c>
      <c r="M307" s="31">
        <v>0</v>
      </c>
    </row>
    <row r="308" spans="1:13" ht="23.25" customHeight="1">
      <c r="A308" s="143" t="s">
        <v>685</v>
      </c>
      <c r="B308" s="134"/>
      <c r="C308" s="19" t="s">
        <v>686</v>
      </c>
      <c r="D308" s="33" t="s">
        <v>26</v>
      </c>
      <c r="E308" s="91">
        <v>3769.78898</v>
      </c>
      <c r="F308" s="34">
        <v>3769.78898</v>
      </c>
      <c r="G308" s="21">
        <v>0</v>
      </c>
      <c r="H308" s="92">
        <v>53.07661</v>
      </c>
      <c r="I308" s="21">
        <v>53.07661</v>
      </c>
      <c r="J308" s="34">
        <v>0</v>
      </c>
      <c r="K308" s="91">
        <v>15704.99082</v>
      </c>
      <c r="L308" s="21">
        <v>15704.99082</v>
      </c>
      <c r="M308" s="22">
        <v>0</v>
      </c>
    </row>
    <row r="309" spans="1:13" ht="14.25" customHeight="1">
      <c r="A309" s="28" t="s">
        <v>687</v>
      </c>
      <c r="B309" s="6" t="s">
        <v>688</v>
      </c>
      <c r="C309" s="14" t="s">
        <v>689</v>
      </c>
      <c r="D309" s="6" t="s">
        <v>51</v>
      </c>
      <c r="E309" s="112">
        <v>11.50691</v>
      </c>
      <c r="F309" s="13">
        <v>11.50691</v>
      </c>
      <c r="G309" s="10">
        <v>0</v>
      </c>
      <c r="H309" s="96">
        <v>0</v>
      </c>
      <c r="I309" s="10">
        <v>0</v>
      </c>
      <c r="J309" s="13">
        <v>0</v>
      </c>
      <c r="K309" s="112">
        <v>63.22182</v>
      </c>
      <c r="L309" s="13">
        <v>63.22182</v>
      </c>
      <c r="M309" s="11">
        <v>0</v>
      </c>
    </row>
    <row r="310" spans="1:13" ht="21" customHeight="1">
      <c r="A310" s="6" t="s">
        <v>690</v>
      </c>
      <c r="B310" s="7" t="s">
        <v>691</v>
      </c>
      <c r="C310" s="16" t="s">
        <v>692</v>
      </c>
      <c r="D310" s="7" t="s">
        <v>51</v>
      </c>
      <c r="E310" s="96">
        <v>1022.33634</v>
      </c>
      <c r="F310" s="9">
        <v>1022.33634</v>
      </c>
      <c r="G310" s="13">
        <v>0</v>
      </c>
      <c r="H310" s="87">
        <v>12.06434</v>
      </c>
      <c r="I310" s="13">
        <v>12.06434</v>
      </c>
      <c r="J310" s="9">
        <v>0</v>
      </c>
      <c r="K310" s="96">
        <v>3745.75974</v>
      </c>
      <c r="L310" s="13">
        <v>3745.75974</v>
      </c>
      <c r="M310" s="11">
        <v>0</v>
      </c>
    </row>
    <row r="311" spans="1:13" ht="23.25" customHeight="1">
      <c r="A311" s="143" t="s">
        <v>693</v>
      </c>
      <c r="B311" s="134"/>
      <c r="C311" s="19" t="s">
        <v>694</v>
      </c>
      <c r="D311" s="33" t="s">
        <v>26</v>
      </c>
      <c r="E311" s="91">
        <v>1033.84325</v>
      </c>
      <c r="F311" s="34">
        <v>1033.84325</v>
      </c>
      <c r="G311" s="21">
        <v>0</v>
      </c>
      <c r="H311" s="92">
        <v>12.06434</v>
      </c>
      <c r="I311" s="21">
        <v>12.06434</v>
      </c>
      <c r="J311" s="34">
        <v>0</v>
      </c>
      <c r="K311" s="91">
        <v>3808.98156</v>
      </c>
      <c r="L311" s="34">
        <v>3808.98156</v>
      </c>
      <c r="M311" s="22">
        <v>0</v>
      </c>
    </row>
    <row r="312" spans="1:13" ht="21" customHeight="1">
      <c r="A312" s="28" t="s">
        <v>695</v>
      </c>
      <c r="B312" s="6" t="s">
        <v>696</v>
      </c>
      <c r="C312" s="8" t="s">
        <v>697</v>
      </c>
      <c r="D312" s="6" t="s">
        <v>51</v>
      </c>
      <c r="E312" s="87">
        <v>709.05612</v>
      </c>
      <c r="F312" s="13">
        <v>709.05612</v>
      </c>
      <c r="G312" s="9">
        <v>0</v>
      </c>
      <c r="H312" s="96">
        <v>0.38779</v>
      </c>
      <c r="I312" s="9">
        <v>0.38779</v>
      </c>
      <c r="J312" s="13">
        <v>0</v>
      </c>
      <c r="K312" s="87">
        <v>2931.4497</v>
      </c>
      <c r="L312" s="13">
        <v>2931.4497</v>
      </c>
      <c r="M312" s="11">
        <v>0</v>
      </c>
    </row>
    <row r="313" spans="1:13" ht="23.25" customHeight="1">
      <c r="A313" s="143" t="s">
        <v>698</v>
      </c>
      <c r="B313" s="134"/>
      <c r="C313" s="44" t="s">
        <v>699</v>
      </c>
      <c r="D313" s="20" t="s">
        <v>26</v>
      </c>
      <c r="E313" s="92">
        <v>709.05612</v>
      </c>
      <c r="F313" s="21">
        <v>709.05612</v>
      </c>
      <c r="G313" s="34">
        <v>0</v>
      </c>
      <c r="H313" s="91">
        <v>0.38779</v>
      </c>
      <c r="I313" s="34">
        <v>0.38779</v>
      </c>
      <c r="J313" s="21">
        <v>0</v>
      </c>
      <c r="K313" s="92">
        <v>2931.4497</v>
      </c>
      <c r="L313" s="21">
        <v>2931.4497</v>
      </c>
      <c r="M313" s="22">
        <v>0</v>
      </c>
    </row>
    <row r="314" spans="1:13" ht="21" customHeight="1">
      <c r="A314" s="6" t="s">
        <v>700</v>
      </c>
      <c r="B314" s="12" t="s">
        <v>701</v>
      </c>
      <c r="C314" s="16" t="s">
        <v>702</v>
      </c>
      <c r="D314" s="12" t="s">
        <v>51</v>
      </c>
      <c r="E314" s="96">
        <v>8.00939</v>
      </c>
      <c r="F314" s="10">
        <v>8.00939</v>
      </c>
      <c r="G314" s="13">
        <v>0</v>
      </c>
      <c r="H314" s="112">
        <v>0</v>
      </c>
      <c r="I314" s="13">
        <v>0</v>
      </c>
      <c r="J314" s="10">
        <v>0</v>
      </c>
      <c r="K314" s="96">
        <v>43.73183</v>
      </c>
      <c r="L314" s="13">
        <v>43.73183</v>
      </c>
      <c r="M314" s="11">
        <v>0</v>
      </c>
    </row>
    <row r="315" spans="1:13" ht="21" customHeight="1">
      <c r="A315" s="12" t="s">
        <v>703</v>
      </c>
      <c r="B315" s="6" t="s">
        <v>704</v>
      </c>
      <c r="C315" s="14" t="s">
        <v>705</v>
      </c>
      <c r="D315" s="6" t="s">
        <v>51</v>
      </c>
      <c r="E315" s="112">
        <v>801.53056</v>
      </c>
      <c r="F315" s="13">
        <v>801.53056</v>
      </c>
      <c r="G315" s="10">
        <v>0</v>
      </c>
      <c r="H315" s="96">
        <v>1.80995</v>
      </c>
      <c r="I315" s="10">
        <v>1.80995</v>
      </c>
      <c r="J315" s="13">
        <v>0</v>
      </c>
      <c r="K315" s="112">
        <v>3301.47779</v>
      </c>
      <c r="L315" s="17">
        <v>3301.47779</v>
      </c>
      <c r="M315" s="11">
        <v>0</v>
      </c>
    </row>
    <row r="316" spans="1:13" ht="23.25" customHeight="1">
      <c r="A316" s="143" t="s">
        <v>706</v>
      </c>
      <c r="B316" s="134"/>
      <c r="C316" s="19" t="s">
        <v>707</v>
      </c>
      <c r="D316" s="20" t="s">
        <v>26</v>
      </c>
      <c r="E316" s="91">
        <v>809.53995</v>
      </c>
      <c r="F316" s="21">
        <v>809.53995</v>
      </c>
      <c r="G316" s="21">
        <v>0</v>
      </c>
      <c r="H316" s="91">
        <v>1.80995</v>
      </c>
      <c r="I316" s="21">
        <v>1.80995</v>
      </c>
      <c r="J316" s="21">
        <v>0</v>
      </c>
      <c r="K316" s="91">
        <v>3345.20962</v>
      </c>
      <c r="L316" s="21">
        <v>3345.20962</v>
      </c>
      <c r="M316" s="22">
        <v>0</v>
      </c>
    </row>
    <row r="317" spans="1:13" ht="14.25" customHeight="1">
      <c r="A317" s="144" t="s">
        <v>708</v>
      </c>
      <c r="B317" s="134"/>
      <c r="C317" s="23" t="s">
        <v>709</v>
      </c>
      <c r="D317" s="24" t="s">
        <v>26</v>
      </c>
      <c r="E317" s="80">
        <v>7126.48101</v>
      </c>
      <c r="F317" s="25">
        <v>7126.48101</v>
      </c>
      <c r="G317" s="25">
        <v>0</v>
      </c>
      <c r="H317" s="80">
        <v>71.05231</v>
      </c>
      <c r="I317" s="25">
        <v>71.05231</v>
      </c>
      <c r="J317" s="25">
        <v>0</v>
      </c>
      <c r="K317" s="80">
        <v>28979.37411</v>
      </c>
      <c r="L317" s="26">
        <v>28979.37411</v>
      </c>
      <c r="M317" s="27">
        <v>0</v>
      </c>
    </row>
    <row r="318" spans="1:13" ht="14.25" customHeight="1">
      <c r="A318" s="6" t="s">
        <v>710</v>
      </c>
      <c r="B318" s="28" t="s">
        <v>711</v>
      </c>
      <c r="C318" s="16" t="s">
        <v>712</v>
      </c>
      <c r="D318" s="28" t="s">
        <v>51</v>
      </c>
      <c r="E318" s="96">
        <v>257.62365</v>
      </c>
      <c r="F318" s="17">
        <v>257.62365</v>
      </c>
      <c r="G318" s="13">
        <v>0</v>
      </c>
      <c r="H318" s="113">
        <v>0</v>
      </c>
      <c r="I318" s="13">
        <v>0</v>
      </c>
      <c r="J318" s="17">
        <v>0</v>
      </c>
      <c r="K318" s="96">
        <v>1047.04604</v>
      </c>
      <c r="L318" s="17">
        <v>1047.04604</v>
      </c>
      <c r="M318" s="11">
        <v>0</v>
      </c>
    </row>
    <row r="319" spans="1:13" ht="14.25" customHeight="1">
      <c r="A319" s="143" t="s">
        <v>713</v>
      </c>
      <c r="B319" s="134"/>
      <c r="C319" s="32" t="s">
        <v>714</v>
      </c>
      <c r="D319" s="20" t="s">
        <v>26</v>
      </c>
      <c r="E319" s="101">
        <v>257.62365</v>
      </c>
      <c r="F319" s="21">
        <v>257.62365</v>
      </c>
      <c r="G319" s="36">
        <v>0</v>
      </c>
      <c r="H319" s="91">
        <v>0</v>
      </c>
      <c r="I319" s="36">
        <v>0</v>
      </c>
      <c r="J319" s="21">
        <v>0</v>
      </c>
      <c r="K319" s="101">
        <v>1047.04604</v>
      </c>
      <c r="L319" s="21">
        <v>1047.04604</v>
      </c>
      <c r="M319" s="22">
        <v>0</v>
      </c>
    </row>
    <row r="320" spans="1:13" ht="14.25" customHeight="1">
      <c r="A320" s="144" t="s">
        <v>715</v>
      </c>
      <c r="B320" s="134"/>
      <c r="C320" s="23" t="s">
        <v>709</v>
      </c>
      <c r="D320" s="24" t="s">
        <v>26</v>
      </c>
      <c r="E320" s="80">
        <v>257.62365</v>
      </c>
      <c r="F320" s="25">
        <v>257.62365</v>
      </c>
      <c r="G320" s="25">
        <v>0</v>
      </c>
      <c r="H320" s="80">
        <v>0</v>
      </c>
      <c r="I320" s="25">
        <v>0</v>
      </c>
      <c r="J320" s="25">
        <v>0</v>
      </c>
      <c r="K320" s="80">
        <v>1047.04604</v>
      </c>
      <c r="L320" s="26">
        <v>1047.04604</v>
      </c>
      <c r="M320" s="27">
        <v>0</v>
      </c>
    </row>
    <row r="321" spans="1:13" ht="14.25" customHeight="1">
      <c r="A321" s="28" t="s">
        <v>716</v>
      </c>
      <c r="B321" s="6" t="s">
        <v>717</v>
      </c>
      <c r="C321" s="29" t="s">
        <v>718</v>
      </c>
      <c r="D321" s="6" t="s">
        <v>30</v>
      </c>
      <c r="E321" s="113">
        <v>7.34082</v>
      </c>
      <c r="F321" s="13">
        <v>7.34082</v>
      </c>
      <c r="G321" s="17">
        <v>0</v>
      </c>
      <c r="H321" s="96">
        <v>0</v>
      </c>
      <c r="I321" s="17">
        <v>0</v>
      </c>
      <c r="J321" s="13">
        <v>0</v>
      </c>
      <c r="K321" s="113">
        <v>32.09757</v>
      </c>
      <c r="L321" s="13">
        <v>32.09757</v>
      </c>
      <c r="M321" s="18">
        <v>0</v>
      </c>
    </row>
    <row r="322" spans="1:13" ht="14.25" customHeight="1">
      <c r="A322" s="6" t="s">
        <v>719</v>
      </c>
      <c r="B322" s="7" t="s">
        <v>720</v>
      </c>
      <c r="C322" s="16" t="s">
        <v>721</v>
      </c>
      <c r="D322" s="7" t="s">
        <v>30</v>
      </c>
      <c r="E322" s="96">
        <v>174.41287</v>
      </c>
      <c r="F322" s="9">
        <v>174.41287</v>
      </c>
      <c r="G322" s="13">
        <v>0</v>
      </c>
      <c r="H322" s="87">
        <v>0</v>
      </c>
      <c r="I322" s="13">
        <v>0</v>
      </c>
      <c r="J322" s="9">
        <v>0</v>
      </c>
      <c r="K322" s="96">
        <v>1013.32922</v>
      </c>
      <c r="L322" s="17">
        <v>1013.32922</v>
      </c>
      <c r="M322" s="11">
        <v>0</v>
      </c>
    </row>
    <row r="323" spans="1:13" ht="14.25" customHeight="1">
      <c r="A323" s="143" t="s">
        <v>722</v>
      </c>
      <c r="B323" s="134"/>
      <c r="C323" s="19" t="s">
        <v>723</v>
      </c>
      <c r="D323" s="33" t="s">
        <v>26</v>
      </c>
      <c r="E323" s="91">
        <v>181.75369</v>
      </c>
      <c r="F323" s="34">
        <v>181.75369</v>
      </c>
      <c r="G323" s="21">
        <v>0</v>
      </c>
      <c r="H323" s="92">
        <v>0</v>
      </c>
      <c r="I323" s="21">
        <v>0</v>
      </c>
      <c r="J323" s="34">
        <v>0</v>
      </c>
      <c r="K323" s="91">
        <v>1045.42679</v>
      </c>
      <c r="L323" s="21">
        <v>1045.42679</v>
      </c>
      <c r="M323" s="22">
        <v>0</v>
      </c>
    </row>
    <row r="324" spans="1:13" ht="14.25" customHeight="1">
      <c r="A324" s="6" t="s">
        <v>724</v>
      </c>
      <c r="B324" s="6" t="s">
        <v>725</v>
      </c>
      <c r="C324" s="8" t="s">
        <v>726</v>
      </c>
      <c r="D324" s="6" t="s">
        <v>30</v>
      </c>
      <c r="E324" s="87">
        <v>6.039</v>
      </c>
      <c r="F324" s="13">
        <v>6.039</v>
      </c>
      <c r="G324" s="9">
        <v>0</v>
      </c>
      <c r="H324" s="96">
        <v>0</v>
      </c>
      <c r="I324" s="9">
        <v>0</v>
      </c>
      <c r="J324" s="13">
        <v>0</v>
      </c>
      <c r="K324" s="87">
        <v>20.298</v>
      </c>
      <c r="L324" s="13">
        <v>20.298</v>
      </c>
      <c r="M324" s="11">
        <v>0</v>
      </c>
    </row>
    <row r="325" ht="0" customHeight="1" hidden="1"/>
    <row r="326" spans="1:13" ht="14.25" customHeight="1">
      <c r="A326" s="6" t="s">
        <v>727</v>
      </c>
      <c r="B326" s="28" t="s">
        <v>728</v>
      </c>
      <c r="C326" s="16" t="s">
        <v>729</v>
      </c>
      <c r="D326" s="28" t="s">
        <v>30</v>
      </c>
      <c r="E326" s="96">
        <v>186.38226</v>
      </c>
      <c r="F326" s="17">
        <v>186.38226</v>
      </c>
      <c r="G326" s="13">
        <v>0</v>
      </c>
      <c r="H326" s="113">
        <v>0</v>
      </c>
      <c r="I326" s="13">
        <v>0</v>
      </c>
      <c r="J326" s="17">
        <v>0</v>
      </c>
      <c r="K326" s="96">
        <v>474.34064</v>
      </c>
      <c r="L326" s="13">
        <v>474.34064</v>
      </c>
      <c r="M326" s="11">
        <v>0</v>
      </c>
    </row>
    <row r="327" spans="1:13" ht="14.25" customHeight="1">
      <c r="A327" s="12" t="s">
        <v>730</v>
      </c>
      <c r="B327" s="6" t="s">
        <v>731</v>
      </c>
      <c r="C327" s="14" t="s">
        <v>732</v>
      </c>
      <c r="D327" s="6" t="s">
        <v>30</v>
      </c>
      <c r="E327" s="112">
        <v>692.99085</v>
      </c>
      <c r="F327" s="13">
        <v>692.99085</v>
      </c>
      <c r="G327" s="10">
        <v>0</v>
      </c>
      <c r="H327" s="96">
        <v>0</v>
      </c>
      <c r="I327" s="10">
        <v>0</v>
      </c>
      <c r="J327" s="13">
        <v>0</v>
      </c>
      <c r="K327" s="112">
        <v>2881.7557</v>
      </c>
      <c r="L327" s="13">
        <v>2881.7557</v>
      </c>
      <c r="M327" s="31">
        <v>0</v>
      </c>
    </row>
    <row r="328" spans="1:13" ht="21" customHeight="1">
      <c r="A328" s="6" t="s">
        <v>733</v>
      </c>
      <c r="B328" s="12" t="s">
        <v>734</v>
      </c>
      <c r="C328" s="16" t="s">
        <v>735</v>
      </c>
      <c r="D328" s="12" t="s">
        <v>30</v>
      </c>
      <c r="E328" s="96">
        <v>15.3817</v>
      </c>
      <c r="F328" s="10">
        <v>15.3817</v>
      </c>
      <c r="G328" s="13">
        <v>0</v>
      </c>
      <c r="H328" s="112">
        <v>0</v>
      </c>
      <c r="I328" s="13">
        <v>0</v>
      </c>
      <c r="J328" s="10">
        <v>0</v>
      </c>
      <c r="K328" s="96">
        <v>340.11529</v>
      </c>
      <c r="L328" s="13">
        <v>340.11529</v>
      </c>
      <c r="M328" s="11">
        <v>0</v>
      </c>
    </row>
    <row r="329" spans="1:13" ht="14.25" customHeight="1">
      <c r="A329" s="12" t="s">
        <v>736</v>
      </c>
      <c r="B329" s="6" t="s">
        <v>737</v>
      </c>
      <c r="C329" s="14" t="s">
        <v>738</v>
      </c>
      <c r="D329" s="6" t="s">
        <v>30</v>
      </c>
      <c r="E329" s="112">
        <v>43.16428</v>
      </c>
      <c r="F329" s="13">
        <v>43.16428</v>
      </c>
      <c r="G329" s="10">
        <v>0</v>
      </c>
      <c r="H329" s="96">
        <v>0</v>
      </c>
      <c r="I329" s="10">
        <v>0</v>
      </c>
      <c r="J329" s="13">
        <v>0</v>
      </c>
      <c r="K329" s="112">
        <v>173.27243</v>
      </c>
      <c r="L329" s="17">
        <v>173.27243</v>
      </c>
      <c r="M329" s="11">
        <v>0</v>
      </c>
    </row>
    <row r="330" spans="1:13" ht="14.25" customHeight="1">
      <c r="A330" s="143" t="s">
        <v>739</v>
      </c>
      <c r="B330" s="134"/>
      <c r="C330" s="19" t="s">
        <v>740</v>
      </c>
      <c r="D330" s="20" t="s">
        <v>26</v>
      </c>
      <c r="E330" s="91">
        <v>943.95809</v>
      </c>
      <c r="F330" s="21">
        <v>943.95809</v>
      </c>
      <c r="G330" s="21">
        <v>0</v>
      </c>
      <c r="H330" s="91">
        <v>0</v>
      </c>
      <c r="I330" s="21">
        <v>0</v>
      </c>
      <c r="J330" s="21">
        <v>0</v>
      </c>
      <c r="K330" s="91">
        <v>3889.78206</v>
      </c>
      <c r="L330" s="21">
        <v>3889.78206</v>
      </c>
      <c r="M330" s="22">
        <v>0</v>
      </c>
    </row>
    <row r="331" spans="1:13" ht="14.25" customHeight="1">
      <c r="A331" s="144" t="s">
        <v>741</v>
      </c>
      <c r="B331" s="134"/>
      <c r="C331" s="23" t="s">
        <v>740</v>
      </c>
      <c r="D331" s="24" t="s">
        <v>26</v>
      </c>
      <c r="E331" s="80">
        <v>1125.71178</v>
      </c>
      <c r="F331" s="25">
        <v>1125.71178</v>
      </c>
      <c r="G331" s="25">
        <v>0</v>
      </c>
      <c r="H331" s="80">
        <v>0</v>
      </c>
      <c r="I331" s="25">
        <v>0</v>
      </c>
      <c r="J331" s="25">
        <v>0</v>
      </c>
      <c r="K331" s="80">
        <v>4935.20885</v>
      </c>
      <c r="L331" s="26">
        <v>4935.20885</v>
      </c>
      <c r="M331" s="27">
        <v>0</v>
      </c>
    </row>
    <row r="332" spans="1:13" ht="14.25" customHeight="1">
      <c r="A332" s="6" t="s">
        <v>742</v>
      </c>
      <c r="B332" s="28" t="s">
        <v>743</v>
      </c>
      <c r="C332" s="16" t="s">
        <v>744</v>
      </c>
      <c r="D332" s="28" t="s">
        <v>30</v>
      </c>
      <c r="E332" s="96">
        <v>3564.13323</v>
      </c>
      <c r="F332" s="17">
        <v>3564.13323</v>
      </c>
      <c r="G332" s="13">
        <v>0</v>
      </c>
      <c r="H332" s="113">
        <v>0</v>
      </c>
      <c r="I332" s="13">
        <v>0</v>
      </c>
      <c r="J332" s="17">
        <v>0</v>
      </c>
      <c r="K332" s="96">
        <v>12789.63479</v>
      </c>
      <c r="L332" s="13">
        <v>12789.63479</v>
      </c>
      <c r="M332" s="11">
        <v>0</v>
      </c>
    </row>
    <row r="333" spans="1:13" ht="21" customHeight="1">
      <c r="A333" s="12" t="s">
        <v>745</v>
      </c>
      <c r="B333" s="6" t="s">
        <v>746</v>
      </c>
      <c r="C333" s="14" t="s">
        <v>747</v>
      </c>
      <c r="D333" s="6" t="s">
        <v>30</v>
      </c>
      <c r="E333" s="112">
        <v>539.31006</v>
      </c>
      <c r="F333" s="13">
        <v>539.31006</v>
      </c>
      <c r="G333" s="10">
        <v>0</v>
      </c>
      <c r="H333" s="96">
        <v>0</v>
      </c>
      <c r="I333" s="10">
        <v>0</v>
      </c>
      <c r="J333" s="13">
        <v>0</v>
      </c>
      <c r="K333" s="112">
        <v>1945.68754</v>
      </c>
      <c r="L333" s="17">
        <v>1945.68754</v>
      </c>
      <c r="M333" s="11">
        <v>0</v>
      </c>
    </row>
    <row r="334" spans="1:13" ht="14.25" customHeight="1">
      <c r="A334" s="6" t="s">
        <v>748</v>
      </c>
      <c r="B334" s="12" t="s">
        <v>749</v>
      </c>
      <c r="C334" s="16" t="s">
        <v>750</v>
      </c>
      <c r="D334" s="12" t="s">
        <v>30</v>
      </c>
      <c r="E334" s="96">
        <v>17.11966</v>
      </c>
      <c r="F334" s="10">
        <v>17.11966</v>
      </c>
      <c r="G334" s="13">
        <v>0</v>
      </c>
      <c r="H334" s="112">
        <v>0</v>
      </c>
      <c r="I334" s="13">
        <v>0</v>
      </c>
      <c r="J334" s="9">
        <v>0</v>
      </c>
      <c r="K334" s="96">
        <v>75.70212</v>
      </c>
      <c r="L334" s="13">
        <v>75.70212</v>
      </c>
      <c r="M334" s="11">
        <v>0</v>
      </c>
    </row>
    <row r="335" spans="1:13" ht="14.25" customHeight="1">
      <c r="A335" s="143" t="s">
        <v>751</v>
      </c>
      <c r="B335" s="134"/>
      <c r="C335" s="19" t="s">
        <v>752</v>
      </c>
      <c r="D335" s="33" t="s">
        <v>26</v>
      </c>
      <c r="E335" s="91">
        <v>4120.56295</v>
      </c>
      <c r="F335" s="34">
        <v>4120.56295</v>
      </c>
      <c r="G335" s="21">
        <v>0</v>
      </c>
      <c r="H335" s="92">
        <v>0</v>
      </c>
      <c r="I335" s="21">
        <v>0</v>
      </c>
      <c r="J335" s="34">
        <v>0</v>
      </c>
      <c r="K335" s="91">
        <v>14811.02445</v>
      </c>
      <c r="L335" s="21">
        <v>14811.02445</v>
      </c>
      <c r="M335" s="22">
        <v>0</v>
      </c>
    </row>
    <row r="336" spans="1:13" ht="14.25" customHeight="1">
      <c r="A336" s="28" t="s">
        <v>753</v>
      </c>
      <c r="B336" s="6" t="s">
        <v>754</v>
      </c>
      <c r="C336" s="14" t="s">
        <v>755</v>
      </c>
      <c r="D336" s="6" t="s">
        <v>30</v>
      </c>
      <c r="E336" s="112">
        <v>0.85928</v>
      </c>
      <c r="F336" s="13">
        <v>0.85928</v>
      </c>
      <c r="G336" s="10">
        <v>0</v>
      </c>
      <c r="H336" s="96">
        <v>0</v>
      </c>
      <c r="I336" s="10">
        <v>0</v>
      </c>
      <c r="J336" s="13">
        <v>0</v>
      </c>
      <c r="K336" s="112">
        <v>3.43712</v>
      </c>
      <c r="L336" s="13">
        <v>3.43712</v>
      </c>
      <c r="M336" s="31">
        <v>0</v>
      </c>
    </row>
    <row r="337" spans="1:13" ht="21" customHeight="1">
      <c r="A337" s="6" t="s">
        <v>756</v>
      </c>
      <c r="B337" s="7" t="s">
        <v>757</v>
      </c>
      <c r="C337" s="16" t="s">
        <v>758</v>
      </c>
      <c r="D337" s="7" t="s">
        <v>30</v>
      </c>
      <c r="E337" s="96">
        <v>145.081</v>
      </c>
      <c r="F337" s="9">
        <v>145.081</v>
      </c>
      <c r="G337" s="13">
        <v>0</v>
      </c>
      <c r="H337" s="87">
        <v>0</v>
      </c>
      <c r="I337" s="13">
        <v>0</v>
      </c>
      <c r="J337" s="9">
        <v>0</v>
      </c>
      <c r="K337" s="96">
        <v>580.32375</v>
      </c>
      <c r="L337" s="13">
        <v>580.32375</v>
      </c>
      <c r="M337" s="11">
        <v>0</v>
      </c>
    </row>
    <row r="338" spans="1:13" ht="23.25" customHeight="1">
      <c r="A338" s="143" t="s">
        <v>759</v>
      </c>
      <c r="B338" s="134"/>
      <c r="C338" s="19" t="s">
        <v>760</v>
      </c>
      <c r="D338" s="33" t="s">
        <v>26</v>
      </c>
      <c r="E338" s="91">
        <v>145.94028</v>
      </c>
      <c r="F338" s="34">
        <v>145.94028</v>
      </c>
      <c r="G338" s="46">
        <v>0</v>
      </c>
      <c r="H338" s="92">
        <v>0</v>
      </c>
      <c r="I338" s="46">
        <v>0</v>
      </c>
      <c r="J338" s="34">
        <v>0</v>
      </c>
      <c r="K338" s="115">
        <v>583.76087</v>
      </c>
      <c r="L338" s="21">
        <v>583.76087</v>
      </c>
      <c r="M338" s="22">
        <v>0</v>
      </c>
    </row>
    <row r="339" spans="1:13" ht="21" customHeight="1">
      <c r="A339" s="28" t="s">
        <v>761</v>
      </c>
      <c r="B339" s="47" t="s">
        <v>762</v>
      </c>
      <c r="C339" s="14" t="s">
        <v>763</v>
      </c>
      <c r="D339" s="47" t="s">
        <v>30</v>
      </c>
      <c r="E339" s="112">
        <v>122.49414</v>
      </c>
      <c r="F339" s="48">
        <v>122.49414</v>
      </c>
      <c r="G339" s="17">
        <v>0</v>
      </c>
      <c r="H339" s="116">
        <v>0</v>
      </c>
      <c r="I339" s="17">
        <v>0</v>
      </c>
      <c r="J339" s="48">
        <v>0</v>
      </c>
      <c r="K339" s="113">
        <v>418.10349</v>
      </c>
      <c r="L339" s="13">
        <v>418.10349</v>
      </c>
      <c r="M339" s="11">
        <v>0</v>
      </c>
    </row>
    <row r="340" spans="1:13" ht="21" customHeight="1">
      <c r="A340" s="47" t="s">
        <v>764</v>
      </c>
      <c r="B340" s="28" t="s">
        <v>765</v>
      </c>
      <c r="C340" s="49" t="s">
        <v>766</v>
      </c>
      <c r="D340" s="28" t="s">
        <v>30</v>
      </c>
      <c r="E340" s="116">
        <v>2.31</v>
      </c>
      <c r="F340" s="17">
        <v>2.31</v>
      </c>
      <c r="G340" s="48">
        <v>0</v>
      </c>
      <c r="H340" s="113">
        <v>0</v>
      </c>
      <c r="I340" s="48">
        <v>0</v>
      </c>
      <c r="J340" s="17">
        <v>0</v>
      </c>
      <c r="K340" s="116">
        <v>9.885</v>
      </c>
      <c r="L340" s="13">
        <v>9.885</v>
      </c>
      <c r="M340" s="11">
        <v>0</v>
      </c>
    </row>
    <row r="341" spans="1:13" ht="14.25" customHeight="1">
      <c r="A341" s="28" t="s">
        <v>767</v>
      </c>
      <c r="B341" s="47" t="s">
        <v>768</v>
      </c>
      <c r="C341" s="16" t="s">
        <v>769</v>
      </c>
      <c r="D341" s="47" t="s">
        <v>30</v>
      </c>
      <c r="E341" s="96">
        <v>312.41709</v>
      </c>
      <c r="F341" s="48">
        <v>312.41709</v>
      </c>
      <c r="G341" s="17">
        <v>0</v>
      </c>
      <c r="H341" s="116">
        <v>0</v>
      </c>
      <c r="I341" s="17">
        <v>0</v>
      </c>
      <c r="J341" s="48">
        <v>0</v>
      </c>
      <c r="K341" s="113">
        <v>1226.64674</v>
      </c>
      <c r="L341" s="17">
        <v>1226.64674</v>
      </c>
      <c r="M341" s="11">
        <v>0</v>
      </c>
    </row>
    <row r="342" spans="1:13" ht="23.25" customHeight="1">
      <c r="A342" s="143" t="s">
        <v>770</v>
      </c>
      <c r="B342" s="134"/>
      <c r="C342" s="44" t="s">
        <v>771</v>
      </c>
      <c r="D342" s="52" t="s">
        <v>26</v>
      </c>
      <c r="E342" s="92">
        <v>437.22123</v>
      </c>
      <c r="F342" s="51">
        <v>437.22123</v>
      </c>
      <c r="G342" s="34">
        <v>0</v>
      </c>
      <c r="H342" s="117">
        <v>0</v>
      </c>
      <c r="I342" s="34">
        <v>0</v>
      </c>
      <c r="J342" s="51">
        <v>0</v>
      </c>
      <c r="K342" s="92">
        <v>1654.63523</v>
      </c>
      <c r="L342" s="21">
        <v>1654.63523</v>
      </c>
      <c r="M342" s="22">
        <v>0</v>
      </c>
    </row>
    <row r="343" spans="1:13" ht="14.25" customHeight="1">
      <c r="A343" s="47" t="s">
        <v>772</v>
      </c>
      <c r="B343" s="28" t="s">
        <v>773</v>
      </c>
      <c r="C343" s="49" t="s">
        <v>774</v>
      </c>
      <c r="D343" s="28" t="s">
        <v>30</v>
      </c>
      <c r="E343" s="116">
        <v>250.55607</v>
      </c>
      <c r="F343" s="17">
        <v>250.55607</v>
      </c>
      <c r="G343" s="48">
        <v>0</v>
      </c>
      <c r="H343" s="113">
        <v>0</v>
      </c>
      <c r="I343" s="48">
        <v>0</v>
      </c>
      <c r="J343" s="17">
        <v>0</v>
      </c>
      <c r="K343" s="116">
        <v>1058.3735</v>
      </c>
      <c r="L343" s="13">
        <v>1058.3735</v>
      </c>
      <c r="M343" s="11">
        <v>0</v>
      </c>
    </row>
    <row r="344" spans="1:13" ht="14.25" customHeight="1">
      <c r="A344" s="28" t="s">
        <v>775</v>
      </c>
      <c r="B344" s="47" t="s">
        <v>776</v>
      </c>
      <c r="C344" s="29" t="s">
        <v>777</v>
      </c>
      <c r="D344" s="47" t="s">
        <v>30</v>
      </c>
      <c r="E344" s="113">
        <v>69.31694</v>
      </c>
      <c r="F344" s="48">
        <v>69.31694</v>
      </c>
      <c r="G344" s="17">
        <v>0</v>
      </c>
      <c r="H344" s="116">
        <v>0</v>
      </c>
      <c r="I344" s="17">
        <v>0</v>
      </c>
      <c r="J344" s="48">
        <v>0</v>
      </c>
      <c r="K344" s="113">
        <v>366.4527</v>
      </c>
      <c r="L344" s="13">
        <v>366.4527</v>
      </c>
      <c r="M344" s="11">
        <v>0</v>
      </c>
    </row>
    <row r="345" spans="1:13" ht="14.25" customHeight="1">
      <c r="A345" s="47" t="s">
        <v>778</v>
      </c>
      <c r="B345" s="28" t="s">
        <v>779</v>
      </c>
      <c r="C345" s="49" t="s">
        <v>780</v>
      </c>
      <c r="D345" s="28" t="s">
        <v>30</v>
      </c>
      <c r="E345" s="116">
        <v>32.89</v>
      </c>
      <c r="F345" s="17">
        <v>32.89</v>
      </c>
      <c r="G345" s="48">
        <v>0</v>
      </c>
      <c r="H345" s="113">
        <v>0</v>
      </c>
      <c r="I345" s="48">
        <v>0</v>
      </c>
      <c r="J345" s="17">
        <v>0</v>
      </c>
      <c r="K345" s="116">
        <v>135.332</v>
      </c>
      <c r="L345" s="13">
        <v>135.332</v>
      </c>
      <c r="M345" s="11">
        <v>0</v>
      </c>
    </row>
    <row r="346" spans="1:13" ht="14.25" customHeight="1">
      <c r="A346" s="28" t="s">
        <v>781</v>
      </c>
      <c r="B346" s="47" t="s">
        <v>782</v>
      </c>
      <c r="C346" s="16" t="s">
        <v>783</v>
      </c>
      <c r="D346" s="47" t="s">
        <v>30</v>
      </c>
      <c r="E346" s="96">
        <v>110.25485</v>
      </c>
      <c r="F346" s="48">
        <v>110.25485</v>
      </c>
      <c r="G346" s="13">
        <v>0</v>
      </c>
      <c r="H346" s="116">
        <v>0</v>
      </c>
      <c r="I346" s="13">
        <v>0</v>
      </c>
      <c r="J346" s="48">
        <v>0</v>
      </c>
      <c r="K346" s="96">
        <v>538.08828</v>
      </c>
      <c r="L346" s="13">
        <v>538.08828</v>
      </c>
      <c r="M346" s="11">
        <v>0</v>
      </c>
    </row>
    <row r="347" spans="1:13" ht="14.25" customHeight="1">
      <c r="A347" s="143" t="s">
        <v>784</v>
      </c>
      <c r="B347" s="134"/>
      <c r="C347" s="44" t="s">
        <v>785</v>
      </c>
      <c r="D347" s="52" t="s">
        <v>26</v>
      </c>
      <c r="E347" s="92">
        <v>463.01786</v>
      </c>
      <c r="F347" s="51">
        <v>463.01786</v>
      </c>
      <c r="G347" s="34">
        <v>0</v>
      </c>
      <c r="H347" s="117">
        <v>0</v>
      </c>
      <c r="I347" s="34">
        <v>0</v>
      </c>
      <c r="J347" s="51">
        <v>0</v>
      </c>
      <c r="K347" s="92">
        <v>2098.24648</v>
      </c>
      <c r="L347" s="21">
        <v>2098.24648</v>
      </c>
      <c r="M347" s="22">
        <v>0</v>
      </c>
    </row>
    <row r="348" spans="1:13" ht="14.25" customHeight="1">
      <c r="A348" s="47" t="s">
        <v>786</v>
      </c>
      <c r="B348" s="28" t="s">
        <v>787</v>
      </c>
      <c r="C348" s="49" t="s">
        <v>788</v>
      </c>
      <c r="D348" s="28" t="s">
        <v>30</v>
      </c>
      <c r="E348" s="116">
        <v>24.17704</v>
      </c>
      <c r="F348" s="17">
        <v>24.17704</v>
      </c>
      <c r="G348" s="48">
        <v>0</v>
      </c>
      <c r="H348" s="112">
        <v>0</v>
      </c>
      <c r="I348" s="48">
        <v>0</v>
      </c>
      <c r="J348" s="10">
        <v>0</v>
      </c>
      <c r="K348" s="116">
        <v>95.63875</v>
      </c>
      <c r="L348" s="13">
        <v>95.63875</v>
      </c>
      <c r="M348" s="11">
        <v>0</v>
      </c>
    </row>
    <row r="349" spans="1:13" ht="14.25" customHeight="1">
      <c r="A349" s="12" t="s">
        <v>789</v>
      </c>
      <c r="B349" s="47" t="s">
        <v>790</v>
      </c>
      <c r="C349" s="14" t="s">
        <v>791</v>
      </c>
      <c r="D349" s="47" t="s">
        <v>30</v>
      </c>
      <c r="E349" s="112">
        <v>53.27332</v>
      </c>
      <c r="F349" s="48">
        <v>53.27332</v>
      </c>
      <c r="G349" s="10">
        <v>0</v>
      </c>
      <c r="H349" s="116">
        <v>9.6</v>
      </c>
      <c r="I349" s="10">
        <v>9.6</v>
      </c>
      <c r="J349" s="48">
        <v>0</v>
      </c>
      <c r="K349" s="112">
        <v>155.28917</v>
      </c>
      <c r="L349" s="17">
        <v>155.28917</v>
      </c>
      <c r="M349" s="11">
        <v>0</v>
      </c>
    </row>
    <row r="350" spans="1:13" ht="14.25" customHeight="1">
      <c r="A350" s="47" t="s">
        <v>792</v>
      </c>
      <c r="B350" s="12" t="s">
        <v>793</v>
      </c>
      <c r="C350" s="49" t="s">
        <v>794</v>
      </c>
      <c r="D350" s="12" t="s">
        <v>30</v>
      </c>
      <c r="E350" s="116">
        <v>16.8732</v>
      </c>
      <c r="F350" s="10">
        <v>16.8732</v>
      </c>
      <c r="G350" s="48">
        <v>0</v>
      </c>
      <c r="H350" s="112">
        <v>0</v>
      </c>
      <c r="I350" s="48">
        <v>0</v>
      </c>
      <c r="J350" s="10">
        <v>0</v>
      </c>
      <c r="K350" s="116">
        <v>91.97001</v>
      </c>
      <c r="L350" s="13">
        <v>91.97001</v>
      </c>
      <c r="M350" s="11">
        <v>0</v>
      </c>
    </row>
    <row r="351" spans="1:13" ht="14.25" customHeight="1">
      <c r="A351" s="12" t="s">
        <v>795</v>
      </c>
      <c r="B351" s="47" t="s">
        <v>796</v>
      </c>
      <c r="C351" s="14" t="s">
        <v>797</v>
      </c>
      <c r="D351" s="47" t="s">
        <v>30</v>
      </c>
      <c r="E351" s="112">
        <v>5.62</v>
      </c>
      <c r="F351" s="48">
        <v>5.62</v>
      </c>
      <c r="G351" s="10">
        <v>0</v>
      </c>
      <c r="H351" s="116">
        <v>0</v>
      </c>
      <c r="I351" s="10">
        <v>0</v>
      </c>
      <c r="J351" s="48">
        <v>0</v>
      </c>
      <c r="K351" s="112">
        <v>20.1812</v>
      </c>
      <c r="L351" s="13">
        <v>20.1812</v>
      </c>
      <c r="M351" s="11">
        <v>0</v>
      </c>
    </row>
    <row r="352" spans="1:13" ht="14.25" customHeight="1">
      <c r="A352" s="47" t="s">
        <v>798</v>
      </c>
      <c r="B352" s="12" t="s">
        <v>799</v>
      </c>
      <c r="C352" s="49" t="s">
        <v>800</v>
      </c>
      <c r="D352" s="12" t="s">
        <v>30</v>
      </c>
      <c r="E352" s="116">
        <v>7.82</v>
      </c>
      <c r="F352" s="10">
        <v>7.82</v>
      </c>
      <c r="G352" s="48">
        <v>0</v>
      </c>
      <c r="H352" s="112">
        <v>0</v>
      </c>
      <c r="I352" s="48">
        <v>0</v>
      </c>
      <c r="J352" s="10">
        <v>0</v>
      </c>
      <c r="K352" s="116">
        <v>19.82</v>
      </c>
      <c r="L352" s="13">
        <v>19.82</v>
      </c>
      <c r="M352" s="11">
        <v>0</v>
      </c>
    </row>
    <row r="353" spans="1:13" ht="14.25" customHeight="1">
      <c r="A353" s="12" t="s">
        <v>801</v>
      </c>
      <c r="B353" s="47" t="s">
        <v>802</v>
      </c>
      <c r="C353" s="8" t="s">
        <v>803</v>
      </c>
      <c r="D353" s="47" t="s">
        <v>30</v>
      </c>
      <c r="E353" s="87">
        <v>1.33804</v>
      </c>
      <c r="F353" s="48">
        <v>1.33804</v>
      </c>
      <c r="G353" s="9">
        <v>0</v>
      </c>
      <c r="H353" s="116">
        <v>0</v>
      </c>
      <c r="I353" s="9">
        <v>0</v>
      </c>
      <c r="J353" s="48">
        <v>0</v>
      </c>
      <c r="K353" s="87">
        <v>5.35216</v>
      </c>
      <c r="L353" s="13">
        <v>5.35216</v>
      </c>
      <c r="M353" s="11">
        <v>0</v>
      </c>
    </row>
    <row r="354" spans="1:13" ht="14.25" customHeight="1">
      <c r="A354" s="143" t="s">
        <v>804</v>
      </c>
      <c r="B354" s="134"/>
      <c r="C354" s="44" t="s">
        <v>803</v>
      </c>
      <c r="D354" s="52" t="s">
        <v>26</v>
      </c>
      <c r="E354" s="92">
        <v>109.1016</v>
      </c>
      <c r="F354" s="51">
        <v>109.1016</v>
      </c>
      <c r="G354" s="34">
        <v>0</v>
      </c>
      <c r="H354" s="117">
        <v>9.6</v>
      </c>
      <c r="I354" s="34">
        <v>9.6</v>
      </c>
      <c r="J354" s="51">
        <v>0</v>
      </c>
      <c r="K354" s="92">
        <v>388.25129</v>
      </c>
      <c r="L354" s="21">
        <v>388.25129</v>
      </c>
      <c r="M354" s="22">
        <v>0</v>
      </c>
    </row>
    <row r="355" spans="1:13" ht="14.25" customHeight="1">
      <c r="A355" s="47" t="s">
        <v>805</v>
      </c>
      <c r="B355" s="12" t="s">
        <v>806</v>
      </c>
      <c r="C355" s="49" t="s">
        <v>807</v>
      </c>
      <c r="D355" s="12" t="s">
        <v>30</v>
      </c>
      <c r="E355" s="116">
        <v>420.19964</v>
      </c>
      <c r="F355" s="10">
        <v>420.19964</v>
      </c>
      <c r="G355" s="48">
        <v>0</v>
      </c>
      <c r="H355" s="112">
        <v>0</v>
      </c>
      <c r="I355" s="48">
        <v>0</v>
      </c>
      <c r="J355" s="10">
        <v>0</v>
      </c>
      <c r="K355" s="116">
        <v>1511.4568</v>
      </c>
      <c r="L355" s="17">
        <v>1511.4568</v>
      </c>
      <c r="M355" s="11">
        <v>0</v>
      </c>
    </row>
    <row r="356" spans="1:13" ht="14.25" customHeight="1">
      <c r="A356" s="143" t="s">
        <v>808</v>
      </c>
      <c r="B356" s="134"/>
      <c r="C356" s="50" t="s">
        <v>807</v>
      </c>
      <c r="D356" s="20" t="s">
        <v>26</v>
      </c>
      <c r="E356" s="117">
        <v>420.19964</v>
      </c>
      <c r="F356" s="21">
        <v>420.19964</v>
      </c>
      <c r="G356" s="51">
        <v>0</v>
      </c>
      <c r="H356" s="91">
        <v>0</v>
      </c>
      <c r="I356" s="51">
        <v>0</v>
      </c>
      <c r="J356" s="21">
        <v>0</v>
      </c>
      <c r="K356" s="101">
        <v>1511.4568</v>
      </c>
      <c r="L356" s="21">
        <v>1511.4568</v>
      </c>
      <c r="M356" s="22">
        <v>0</v>
      </c>
    </row>
    <row r="357" spans="1:13" ht="14.25" customHeight="1">
      <c r="A357" s="144" t="s">
        <v>809</v>
      </c>
      <c r="B357" s="134"/>
      <c r="C357" s="65" t="s">
        <v>810</v>
      </c>
      <c r="D357" s="24" t="s">
        <v>26</v>
      </c>
      <c r="E357" s="80">
        <v>5696.04356</v>
      </c>
      <c r="F357" s="25">
        <v>5696.04356</v>
      </c>
      <c r="G357" s="25">
        <v>0</v>
      </c>
      <c r="H357" s="80">
        <v>9.6</v>
      </c>
      <c r="I357" s="25">
        <v>9.6</v>
      </c>
      <c r="J357" s="25">
        <v>0</v>
      </c>
      <c r="K357" s="80">
        <v>21047.37512</v>
      </c>
      <c r="L357" s="26">
        <v>21047.37512</v>
      </c>
      <c r="M357" s="27">
        <v>0</v>
      </c>
    </row>
    <row r="358" spans="1:13" ht="21" customHeight="1">
      <c r="A358" s="6" t="s">
        <v>811</v>
      </c>
      <c r="B358" s="6" t="s">
        <v>812</v>
      </c>
      <c r="C358" s="16" t="s">
        <v>813</v>
      </c>
      <c r="D358" s="6" t="s">
        <v>30</v>
      </c>
      <c r="E358" s="96">
        <v>242.27822</v>
      </c>
      <c r="F358" s="13">
        <v>242.27822</v>
      </c>
      <c r="G358" s="13">
        <v>0</v>
      </c>
      <c r="H358" s="96">
        <v>0.00994</v>
      </c>
      <c r="I358" s="13">
        <v>0.00994</v>
      </c>
      <c r="J358" s="13">
        <v>0</v>
      </c>
      <c r="K358" s="96">
        <v>909.57999</v>
      </c>
      <c r="L358" s="13">
        <v>909.57999</v>
      </c>
      <c r="M358" s="11">
        <v>0</v>
      </c>
    </row>
    <row r="359" ht="0" customHeight="1" hidden="1"/>
    <row r="360" spans="1:13" ht="14.25" customHeight="1">
      <c r="A360" s="6" t="s">
        <v>814</v>
      </c>
      <c r="B360" s="28" t="s">
        <v>815</v>
      </c>
      <c r="C360" s="16" t="s">
        <v>816</v>
      </c>
      <c r="D360" s="28" t="s">
        <v>30</v>
      </c>
      <c r="E360" s="96">
        <v>107.8408</v>
      </c>
      <c r="F360" s="17">
        <v>107.8408</v>
      </c>
      <c r="G360" s="13">
        <v>0</v>
      </c>
      <c r="H360" s="113">
        <v>0</v>
      </c>
      <c r="I360" s="13">
        <v>0</v>
      </c>
      <c r="J360" s="17">
        <v>0</v>
      </c>
      <c r="K360" s="96">
        <v>445.46738</v>
      </c>
      <c r="L360" s="17">
        <v>445.46738</v>
      </c>
      <c r="M360" s="11">
        <v>0</v>
      </c>
    </row>
    <row r="361" spans="1:13" ht="14.25" customHeight="1">
      <c r="A361" s="12" t="s">
        <v>817</v>
      </c>
      <c r="B361" s="6" t="s">
        <v>818</v>
      </c>
      <c r="C361" s="14" t="s">
        <v>819</v>
      </c>
      <c r="D361" s="6" t="s">
        <v>30</v>
      </c>
      <c r="E361" s="112">
        <v>1.5</v>
      </c>
      <c r="F361" s="13">
        <v>1.5</v>
      </c>
      <c r="G361" s="10">
        <v>0</v>
      </c>
      <c r="H361" s="96">
        <v>0</v>
      </c>
      <c r="I361" s="10">
        <v>0</v>
      </c>
      <c r="J361" s="13">
        <v>0</v>
      </c>
      <c r="K361" s="112">
        <v>17.05</v>
      </c>
      <c r="L361" s="13">
        <v>17.05</v>
      </c>
      <c r="M361" s="11">
        <v>0</v>
      </c>
    </row>
    <row r="362" spans="1:13" ht="14.25" customHeight="1">
      <c r="A362" s="6" t="s">
        <v>820</v>
      </c>
      <c r="B362" s="12" t="s">
        <v>821</v>
      </c>
      <c r="C362" s="16" t="s">
        <v>822</v>
      </c>
      <c r="D362" s="12" t="s">
        <v>30</v>
      </c>
      <c r="E362" s="96">
        <v>17.68061</v>
      </c>
      <c r="F362" s="10">
        <v>17.68061</v>
      </c>
      <c r="G362" s="13">
        <v>0</v>
      </c>
      <c r="H362" s="112">
        <v>0</v>
      </c>
      <c r="I362" s="13">
        <v>0</v>
      </c>
      <c r="J362" s="10">
        <v>0</v>
      </c>
      <c r="K362" s="96">
        <v>55.90019</v>
      </c>
      <c r="L362" s="17">
        <v>55.90019</v>
      </c>
      <c r="M362" s="11">
        <v>0</v>
      </c>
    </row>
    <row r="363" spans="1:13" ht="14.25" customHeight="1">
      <c r="A363" s="143" t="s">
        <v>823</v>
      </c>
      <c r="B363" s="134"/>
      <c r="C363" s="19" t="s">
        <v>824</v>
      </c>
      <c r="D363" s="20" t="s">
        <v>26</v>
      </c>
      <c r="E363" s="91">
        <v>369.29963</v>
      </c>
      <c r="F363" s="21">
        <v>369.29963</v>
      </c>
      <c r="G363" s="21">
        <v>0</v>
      </c>
      <c r="H363" s="91">
        <v>0.00994</v>
      </c>
      <c r="I363" s="21">
        <v>0.00994</v>
      </c>
      <c r="J363" s="21">
        <v>0</v>
      </c>
      <c r="K363" s="91">
        <v>1427.99756</v>
      </c>
      <c r="L363" s="21">
        <v>1427.99756</v>
      </c>
      <c r="M363" s="22">
        <v>0</v>
      </c>
    </row>
    <row r="364" spans="1:13" ht="14.25" customHeight="1">
      <c r="A364" s="144" t="s">
        <v>825</v>
      </c>
      <c r="B364" s="134"/>
      <c r="C364" s="65" t="s">
        <v>824</v>
      </c>
      <c r="D364" s="24" t="s">
        <v>26</v>
      </c>
      <c r="E364" s="80">
        <v>369.29963</v>
      </c>
      <c r="F364" s="25">
        <v>369.29963</v>
      </c>
      <c r="G364" s="25">
        <v>0</v>
      </c>
      <c r="H364" s="80">
        <v>0.00994</v>
      </c>
      <c r="I364" s="25">
        <v>0.00994</v>
      </c>
      <c r="J364" s="25">
        <v>0</v>
      </c>
      <c r="K364" s="80">
        <v>1427.99756</v>
      </c>
      <c r="L364" s="26">
        <v>1427.99756</v>
      </c>
      <c r="M364" s="27">
        <v>0</v>
      </c>
    </row>
    <row r="365" spans="1:13" ht="14.25" customHeight="1">
      <c r="A365" s="28" t="s">
        <v>826</v>
      </c>
      <c r="B365" s="6" t="s">
        <v>827</v>
      </c>
      <c r="C365" s="29" t="s">
        <v>828</v>
      </c>
      <c r="D365" s="6" t="s">
        <v>51</v>
      </c>
      <c r="E365" s="113">
        <v>22.96015</v>
      </c>
      <c r="F365" s="13">
        <v>22.96015</v>
      </c>
      <c r="G365" s="17">
        <v>0</v>
      </c>
      <c r="H365" s="96">
        <v>391.5685</v>
      </c>
      <c r="I365" s="17">
        <v>391.5685</v>
      </c>
      <c r="J365" s="13">
        <v>0</v>
      </c>
      <c r="K365" s="113">
        <v>-588.37712</v>
      </c>
      <c r="L365" s="13">
        <v>-588.37712</v>
      </c>
      <c r="M365" s="11">
        <v>0</v>
      </c>
    </row>
    <row r="366" spans="1:13" ht="21" customHeight="1">
      <c r="A366" s="6" t="s">
        <v>829</v>
      </c>
      <c r="B366" s="12" t="s">
        <v>830</v>
      </c>
      <c r="C366" s="16" t="s">
        <v>831</v>
      </c>
      <c r="D366" s="12" t="s">
        <v>51</v>
      </c>
      <c r="E366" s="96">
        <v>337.36159</v>
      </c>
      <c r="F366" s="10">
        <v>337.36159</v>
      </c>
      <c r="G366" s="13">
        <v>0</v>
      </c>
      <c r="H366" s="112">
        <v>482.79478</v>
      </c>
      <c r="I366" s="13">
        <v>482.79478</v>
      </c>
      <c r="J366" s="10">
        <v>0</v>
      </c>
      <c r="K366" s="96">
        <v>-489.45322</v>
      </c>
      <c r="L366" s="17">
        <v>-489.45322</v>
      </c>
      <c r="M366" s="11">
        <v>0</v>
      </c>
    </row>
    <row r="367" spans="1:13" ht="21" customHeight="1">
      <c r="A367" s="12" t="s">
        <v>832</v>
      </c>
      <c r="B367" s="6" t="s">
        <v>833</v>
      </c>
      <c r="C367" s="14" t="s">
        <v>834</v>
      </c>
      <c r="D367" s="6" t="s">
        <v>51</v>
      </c>
      <c r="E367" s="112">
        <v>134.11951</v>
      </c>
      <c r="F367" s="13">
        <v>134.11951</v>
      </c>
      <c r="G367" s="10">
        <v>0</v>
      </c>
      <c r="H367" s="96">
        <v>139.27935</v>
      </c>
      <c r="I367" s="10">
        <v>139.27935</v>
      </c>
      <c r="J367" s="13">
        <v>0</v>
      </c>
      <c r="K367" s="112">
        <v>70.54672</v>
      </c>
      <c r="L367" s="17">
        <v>70.54672</v>
      </c>
      <c r="M367" s="11">
        <v>0</v>
      </c>
    </row>
    <row r="368" spans="1:13" ht="21" customHeight="1">
      <c r="A368" s="6" t="s">
        <v>835</v>
      </c>
      <c r="B368" s="12" t="s">
        <v>836</v>
      </c>
      <c r="C368" s="16" t="s">
        <v>837</v>
      </c>
      <c r="D368" s="12" t="s">
        <v>51</v>
      </c>
      <c r="E368" s="96">
        <v>168.7954</v>
      </c>
      <c r="F368" s="10">
        <v>168.7954</v>
      </c>
      <c r="G368" s="13">
        <v>0</v>
      </c>
      <c r="H368" s="112">
        <v>5.4545</v>
      </c>
      <c r="I368" s="13">
        <v>5.4545</v>
      </c>
      <c r="J368" s="13">
        <v>0</v>
      </c>
      <c r="K368" s="96">
        <v>144.72391</v>
      </c>
      <c r="L368" s="13">
        <v>144.72391</v>
      </c>
      <c r="M368" s="11">
        <v>0</v>
      </c>
    </row>
    <row r="369" spans="1:13" ht="14.25" customHeight="1">
      <c r="A369" s="143" t="s">
        <v>838</v>
      </c>
      <c r="B369" s="134"/>
      <c r="C369" s="19" t="s">
        <v>839</v>
      </c>
      <c r="D369" s="20" t="s">
        <v>26</v>
      </c>
      <c r="E369" s="91">
        <v>663.23665</v>
      </c>
      <c r="F369" s="21">
        <v>663.23665</v>
      </c>
      <c r="G369" s="21">
        <v>0</v>
      </c>
      <c r="H369" s="91">
        <v>1019.09713</v>
      </c>
      <c r="I369" s="21">
        <v>1019.09713</v>
      </c>
      <c r="J369" s="21">
        <v>0</v>
      </c>
      <c r="K369" s="91">
        <v>-862.55971</v>
      </c>
      <c r="L369" s="21">
        <v>-862.55971</v>
      </c>
      <c r="M369" s="22">
        <v>0</v>
      </c>
    </row>
    <row r="370" spans="1:13" ht="14.25" customHeight="1">
      <c r="A370" s="144" t="s">
        <v>840</v>
      </c>
      <c r="B370" s="134"/>
      <c r="C370" s="65" t="s">
        <v>839</v>
      </c>
      <c r="D370" s="66" t="s">
        <v>26</v>
      </c>
      <c r="E370" s="120">
        <v>663.23665</v>
      </c>
      <c r="F370" s="25">
        <v>663.23665</v>
      </c>
      <c r="G370" s="67">
        <v>0</v>
      </c>
      <c r="H370" s="120">
        <v>1019.09713</v>
      </c>
      <c r="I370" s="25">
        <v>1019.09713</v>
      </c>
      <c r="J370" s="25">
        <v>0</v>
      </c>
      <c r="K370" s="80">
        <v>-862.55971</v>
      </c>
      <c r="L370" s="26">
        <v>-862.55971</v>
      </c>
      <c r="M370" s="27">
        <v>0</v>
      </c>
    </row>
    <row r="371" spans="1:13" ht="14.25" customHeight="1">
      <c r="A371" s="6" t="s">
        <v>841</v>
      </c>
      <c r="B371" s="6" t="s">
        <v>842</v>
      </c>
      <c r="C371" s="16" t="s">
        <v>843</v>
      </c>
      <c r="D371" s="6" t="s">
        <v>51</v>
      </c>
      <c r="E371" s="96">
        <v>1066.595</v>
      </c>
      <c r="F371" s="13">
        <v>1066.595</v>
      </c>
      <c r="G371" s="13">
        <v>0</v>
      </c>
      <c r="H371" s="96">
        <v>0</v>
      </c>
      <c r="I371" s="13">
        <v>0</v>
      </c>
      <c r="J371" s="13">
        <v>0</v>
      </c>
      <c r="K371" s="96">
        <v>1338.625</v>
      </c>
      <c r="L371" s="13">
        <v>1338.625</v>
      </c>
      <c r="M371" s="11">
        <v>0</v>
      </c>
    </row>
    <row r="372" spans="1:13" ht="14.25" customHeight="1">
      <c r="A372" s="143" t="s">
        <v>844</v>
      </c>
      <c r="B372" s="134"/>
      <c r="C372" s="19" t="s">
        <v>843</v>
      </c>
      <c r="D372" s="20" t="s">
        <v>26</v>
      </c>
      <c r="E372" s="91">
        <v>1066.595</v>
      </c>
      <c r="F372" s="21">
        <v>1066.595</v>
      </c>
      <c r="G372" s="21">
        <v>0</v>
      </c>
      <c r="H372" s="91">
        <v>0</v>
      </c>
      <c r="I372" s="21">
        <v>0</v>
      </c>
      <c r="J372" s="21">
        <v>0</v>
      </c>
      <c r="K372" s="91">
        <v>1338.625</v>
      </c>
      <c r="L372" s="21">
        <v>1338.625</v>
      </c>
      <c r="M372" s="22">
        <v>0</v>
      </c>
    </row>
    <row r="373" spans="1:13" ht="14.25" customHeight="1">
      <c r="A373" s="145" t="s">
        <v>845</v>
      </c>
      <c r="B373" s="146"/>
      <c r="C373" s="37" t="s">
        <v>843</v>
      </c>
      <c r="D373" s="38" t="s">
        <v>26</v>
      </c>
      <c r="E373" s="104">
        <v>1066.595</v>
      </c>
      <c r="F373" s="39">
        <v>1066.595</v>
      </c>
      <c r="G373" s="39">
        <v>0</v>
      </c>
      <c r="H373" s="104">
        <v>0</v>
      </c>
      <c r="I373" s="39">
        <v>0</v>
      </c>
      <c r="J373" s="39">
        <v>0</v>
      </c>
      <c r="K373" s="104">
        <v>1338.625</v>
      </c>
      <c r="L373" s="40">
        <v>1338.625</v>
      </c>
      <c r="M373" s="41">
        <v>0</v>
      </c>
    </row>
    <row r="374" spans="1:13" ht="14.25" customHeight="1">
      <c r="A374" s="155" t="s">
        <v>846</v>
      </c>
      <c r="B374" s="156"/>
      <c r="C374" s="54" t="s">
        <v>847</v>
      </c>
      <c r="D374" s="38" t="s">
        <v>26</v>
      </c>
      <c r="E374" s="104">
        <v>16304.99128</v>
      </c>
      <c r="F374" s="39">
        <v>16304.99128</v>
      </c>
      <c r="G374" s="39">
        <v>0</v>
      </c>
      <c r="H374" s="104">
        <v>1099.75938</v>
      </c>
      <c r="I374" s="39">
        <v>1099.75938</v>
      </c>
      <c r="J374" s="39">
        <v>0</v>
      </c>
      <c r="K374" s="104">
        <v>57913.06697</v>
      </c>
      <c r="L374" s="39">
        <v>57913.06697</v>
      </c>
      <c r="M374" s="55">
        <v>0</v>
      </c>
    </row>
    <row r="375" spans="1:13" ht="14.25" customHeight="1">
      <c r="A375" s="157" t="s">
        <v>848</v>
      </c>
      <c r="B375" s="158"/>
      <c r="C375" s="156"/>
      <c r="D375" s="38" t="s">
        <v>26</v>
      </c>
      <c r="E375" s="104">
        <v>16304.99128</v>
      </c>
      <c r="F375" s="39">
        <v>16304.99128</v>
      </c>
      <c r="G375" s="39">
        <v>0</v>
      </c>
      <c r="H375" s="104">
        <v>1099.75938</v>
      </c>
      <c r="I375" s="39">
        <v>1099.75938</v>
      </c>
      <c r="J375" s="39">
        <v>0</v>
      </c>
      <c r="K375" s="104">
        <v>57913.06697</v>
      </c>
      <c r="L375" s="39">
        <v>57913.06697</v>
      </c>
      <c r="M375" s="55">
        <v>0</v>
      </c>
    </row>
    <row r="376" spans="1:13" ht="14.25" customHeight="1" hidden="1">
      <c r="A376" s="159" t="s">
        <v>561</v>
      </c>
      <c r="B376" s="160"/>
      <c r="C376" s="148"/>
      <c r="D376" s="24" t="s">
        <v>26</v>
      </c>
      <c r="E376" s="80">
        <v>149134.30279</v>
      </c>
      <c r="F376" s="25">
        <v>149134.30279</v>
      </c>
      <c r="G376" s="25">
        <v>0</v>
      </c>
      <c r="H376" s="80">
        <v>153993.23875</v>
      </c>
      <c r="I376" s="25">
        <v>153993.23875</v>
      </c>
      <c r="J376" s="25">
        <v>0</v>
      </c>
      <c r="K376" s="80">
        <v>134094.62587</v>
      </c>
      <c r="L376" s="25">
        <v>134094.62587</v>
      </c>
      <c r="M376" s="43">
        <v>0</v>
      </c>
    </row>
    <row r="377" spans="1:13" ht="14.25" customHeight="1">
      <c r="A377" s="56" t="s">
        <v>26</v>
      </c>
      <c r="B377" s="142" t="s">
        <v>849</v>
      </c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4"/>
    </row>
    <row r="378" spans="1:13" ht="14.25" customHeight="1">
      <c r="A378" s="6" t="s">
        <v>850</v>
      </c>
      <c r="B378" s="12" t="s">
        <v>851</v>
      </c>
      <c r="C378" s="8" t="s">
        <v>852</v>
      </c>
      <c r="D378" s="12" t="s">
        <v>30</v>
      </c>
      <c r="E378" s="87">
        <v>324.69431</v>
      </c>
      <c r="F378" s="10">
        <v>100</v>
      </c>
      <c r="G378" s="9">
        <v>224.69431</v>
      </c>
      <c r="H378" s="112">
        <v>386.93907</v>
      </c>
      <c r="I378" s="9">
        <v>0</v>
      </c>
      <c r="J378" s="10">
        <v>386.93907</v>
      </c>
      <c r="K378" s="87">
        <v>10666.26032</v>
      </c>
      <c r="L378" s="10">
        <v>2866.5985</v>
      </c>
      <c r="M378" s="11">
        <v>7799.66182</v>
      </c>
    </row>
    <row r="379" spans="1:13" ht="23.25" customHeight="1">
      <c r="A379" s="143" t="s">
        <v>853</v>
      </c>
      <c r="B379" s="134"/>
      <c r="C379" s="19" t="s">
        <v>854</v>
      </c>
      <c r="D379" s="20" t="s">
        <v>26</v>
      </c>
      <c r="E379" s="91">
        <v>324.69431</v>
      </c>
      <c r="F379" s="21">
        <v>100</v>
      </c>
      <c r="G379" s="21">
        <v>224.69431</v>
      </c>
      <c r="H379" s="91">
        <v>386.93907</v>
      </c>
      <c r="I379" s="21">
        <v>0</v>
      </c>
      <c r="J379" s="21">
        <v>386.93907</v>
      </c>
      <c r="K379" s="91">
        <v>10666.26032</v>
      </c>
      <c r="L379" s="21">
        <v>2866.5985</v>
      </c>
      <c r="M379" s="22">
        <v>7799.66182</v>
      </c>
    </row>
    <row r="380" spans="1:13" ht="23.25" customHeight="1">
      <c r="A380" s="144" t="s">
        <v>855</v>
      </c>
      <c r="B380" s="134"/>
      <c r="C380" s="23" t="s">
        <v>856</v>
      </c>
      <c r="D380" s="24" t="s">
        <v>26</v>
      </c>
      <c r="E380" s="80">
        <v>324.69431</v>
      </c>
      <c r="F380" s="25">
        <v>100</v>
      </c>
      <c r="G380" s="25">
        <v>224.69431</v>
      </c>
      <c r="H380" s="80">
        <v>386.93907</v>
      </c>
      <c r="I380" s="25">
        <v>0</v>
      </c>
      <c r="J380" s="25">
        <v>386.93907</v>
      </c>
      <c r="K380" s="80">
        <v>10666.26032</v>
      </c>
      <c r="L380" s="26">
        <v>2866.5985</v>
      </c>
      <c r="M380" s="27">
        <v>7799.66182</v>
      </c>
    </row>
    <row r="381" spans="1:13" ht="14.25" customHeight="1">
      <c r="A381" s="28" t="s">
        <v>857</v>
      </c>
      <c r="B381" s="6" t="s">
        <v>858</v>
      </c>
      <c r="C381" s="29" t="s">
        <v>859</v>
      </c>
      <c r="D381" s="6" t="s">
        <v>30</v>
      </c>
      <c r="E381" s="113">
        <v>84594.30777</v>
      </c>
      <c r="F381" s="13">
        <v>72809.9931</v>
      </c>
      <c r="G381" s="17">
        <v>11784.31467</v>
      </c>
      <c r="H381" s="96">
        <v>180966.37721</v>
      </c>
      <c r="I381" s="17">
        <v>159706.60951</v>
      </c>
      <c r="J381" s="13">
        <v>21259.7677</v>
      </c>
      <c r="K381" s="113">
        <v>239907.21593</v>
      </c>
      <c r="L381" s="17">
        <v>165824.10387</v>
      </c>
      <c r="M381" s="11">
        <v>74083.11206</v>
      </c>
    </row>
    <row r="382" spans="1:13" ht="23.25" customHeight="1">
      <c r="A382" s="143" t="s">
        <v>860</v>
      </c>
      <c r="B382" s="134"/>
      <c r="C382" s="19" t="s">
        <v>861</v>
      </c>
      <c r="D382" s="20" t="s">
        <v>26</v>
      </c>
      <c r="E382" s="91">
        <v>84594.30777</v>
      </c>
      <c r="F382" s="21">
        <v>72809.9931</v>
      </c>
      <c r="G382" s="21">
        <v>11784.31467</v>
      </c>
      <c r="H382" s="91">
        <v>180966.37721</v>
      </c>
      <c r="I382" s="21">
        <v>159706.60951</v>
      </c>
      <c r="J382" s="21">
        <v>21259.7677</v>
      </c>
      <c r="K382" s="91">
        <v>239907.21593</v>
      </c>
      <c r="L382" s="21">
        <v>165824.10387</v>
      </c>
      <c r="M382" s="22">
        <v>74083.11206</v>
      </c>
    </row>
    <row r="383" spans="1:13" ht="23.25" customHeight="1">
      <c r="A383" s="144" t="s">
        <v>862</v>
      </c>
      <c r="B383" s="134"/>
      <c r="C383" s="23" t="s">
        <v>863</v>
      </c>
      <c r="D383" s="24" t="s">
        <v>26</v>
      </c>
      <c r="E383" s="80">
        <v>84594.30777</v>
      </c>
      <c r="F383" s="25">
        <v>72809.9931</v>
      </c>
      <c r="G383" s="25">
        <v>11784.31467</v>
      </c>
      <c r="H383" s="80">
        <v>180966.37721</v>
      </c>
      <c r="I383" s="25">
        <v>159706.60951</v>
      </c>
      <c r="J383" s="25">
        <v>21259.7677</v>
      </c>
      <c r="K383" s="80">
        <v>239907.21593</v>
      </c>
      <c r="L383" s="26">
        <v>165824.10387</v>
      </c>
      <c r="M383" s="27">
        <v>74083.11206</v>
      </c>
    </row>
    <row r="384" spans="1:13" ht="21" customHeight="1">
      <c r="A384" s="6" t="s">
        <v>864</v>
      </c>
      <c r="B384" s="28" t="s">
        <v>865</v>
      </c>
      <c r="C384" s="16" t="s">
        <v>866</v>
      </c>
      <c r="D384" s="28" t="s">
        <v>30</v>
      </c>
      <c r="E384" s="96">
        <v>114809.12566</v>
      </c>
      <c r="F384" s="17">
        <v>114809.12566</v>
      </c>
      <c r="G384" s="13">
        <v>0</v>
      </c>
      <c r="H384" s="113">
        <v>166708.44501</v>
      </c>
      <c r="I384" s="13">
        <v>141492.12666</v>
      </c>
      <c r="J384" s="17">
        <v>25216.31835</v>
      </c>
      <c r="K384" s="96">
        <v>26214.309</v>
      </c>
      <c r="L384" s="17">
        <v>26214.309</v>
      </c>
      <c r="M384" s="11">
        <v>0</v>
      </c>
    </row>
    <row r="385" spans="1:13" ht="14.25" customHeight="1">
      <c r="A385" s="143" t="s">
        <v>867</v>
      </c>
      <c r="B385" s="134"/>
      <c r="C385" s="19" t="s">
        <v>868</v>
      </c>
      <c r="D385" s="20" t="s">
        <v>26</v>
      </c>
      <c r="E385" s="91">
        <v>114809.12566</v>
      </c>
      <c r="F385" s="21">
        <v>114809.12566</v>
      </c>
      <c r="G385" s="36">
        <v>0</v>
      </c>
      <c r="H385" s="91">
        <v>166708.44501</v>
      </c>
      <c r="I385" s="36">
        <v>141492.12666</v>
      </c>
      <c r="J385" s="21">
        <v>25216.31835</v>
      </c>
      <c r="K385" s="101">
        <v>26214.309</v>
      </c>
      <c r="L385" s="21">
        <v>26214.309</v>
      </c>
      <c r="M385" s="22">
        <v>0</v>
      </c>
    </row>
    <row r="386" spans="1:13" ht="23.25" customHeight="1">
      <c r="A386" s="144" t="s">
        <v>869</v>
      </c>
      <c r="B386" s="134"/>
      <c r="C386" s="23" t="s">
        <v>870</v>
      </c>
      <c r="D386" s="24" t="s">
        <v>26</v>
      </c>
      <c r="E386" s="80">
        <v>114809.12566</v>
      </c>
      <c r="F386" s="25">
        <v>114809.12566</v>
      </c>
      <c r="G386" s="25">
        <v>0</v>
      </c>
      <c r="H386" s="80">
        <v>166708.44501</v>
      </c>
      <c r="I386" s="25">
        <v>141492.12666</v>
      </c>
      <c r="J386" s="25">
        <v>25216.31835</v>
      </c>
      <c r="K386" s="80">
        <v>26214.309</v>
      </c>
      <c r="L386" s="26">
        <v>26214.309</v>
      </c>
      <c r="M386" s="27">
        <v>0</v>
      </c>
    </row>
    <row r="387" spans="1:13" ht="14.25" customHeight="1">
      <c r="A387" s="28" t="s">
        <v>871</v>
      </c>
      <c r="B387" s="6" t="s">
        <v>872</v>
      </c>
      <c r="C387" s="29" t="s">
        <v>873</v>
      </c>
      <c r="D387" s="6" t="s">
        <v>30</v>
      </c>
      <c r="E387" s="113">
        <v>33506.28899</v>
      </c>
      <c r="F387" s="13">
        <v>25355.18308</v>
      </c>
      <c r="G387" s="17">
        <v>8151.10591</v>
      </c>
      <c r="H387" s="96">
        <v>61327.71402</v>
      </c>
      <c r="I387" s="13">
        <v>52854.59208</v>
      </c>
      <c r="J387" s="13">
        <v>8473.12194</v>
      </c>
      <c r="K387" s="96">
        <v>1141786.67286</v>
      </c>
      <c r="L387" s="13">
        <v>975861.52646</v>
      </c>
      <c r="M387" s="11">
        <v>165925.1464</v>
      </c>
    </row>
    <row r="388" spans="1:13" ht="14.25" customHeight="1">
      <c r="A388" s="143" t="s">
        <v>874</v>
      </c>
      <c r="B388" s="134"/>
      <c r="C388" s="44" t="s">
        <v>873</v>
      </c>
      <c r="D388" s="20" t="s">
        <v>26</v>
      </c>
      <c r="E388" s="92">
        <v>33506.28899</v>
      </c>
      <c r="F388" s="21">
        <v>25355.18308</v>
      </c>
      <c r="G388" s="34">
        <v>8151.10591</v>
      </c>
      <c r="H388" s="91">
        <v>61327.71402</v>
      </c>
      <c r="I388" s="34">
        <v>52854.59208</v>
      </c>
      <c r="J388" s="21">
        <v>8473.12194</v>
      </c>
      <c r="K388" s="92">
        <v>1141786.67286</v>
      </c>
      <c r="L388" s="21">
        <v>975861.52646</v>
      </c>
      <c r="M388" s="22">
        <v>165925.1464</v>
      </c>
    </row>
    <row r="389" spans="1:13" ht="14.25" customHeight="1">
      <c r="A389" s="6" t="s">
        <v>875</v>
      </c>
      <c r="B389" s="12" t="s">
        <v>876</v>
      </c>
      <c r="C389" s="16" t="s">
        <v>877</v>
      </c>
      <c r="D389" s="12" t="s">
        <v>30</v>
      </c>
      <c r="E389" s="96">
        <v>0</v>
      </c>
      <c r="F389" s="10">
        <v>0</v>
      </c>
      <c r="G389" s="13">
        <v>0</v>
      </c>
      <c r="H389" s="112">
        <v>217.1</v>
      </c>
      <c r="I389" s="13">
        <v>217.1</v>
      </c>
      <c r="J389" s="10">
        <v>0</v>
      </c>
      <c r="K389" s="96">
        <v>92750</v>
      </c>
      <c r="L389" s="13">
        <v>92750</v>
      </c>
      <c r="M389" s="11">
        <v>0</v>
      </c>
    </row>
    <row r="390" spans="1:13" ht="14.25" customHeight="1">
      <c r="A390" s="12" t="s">
        <v>878</v>
      </c>
      <c r="B390" s="6" t="s">
        <v>879</v>
      </c>
      <c r="C390" s="14" t="s">
        <v>880</v>
      </c>
      <c r="D390" s="6" t="s">
        <v>30</v>
      </c>
      <c r="E390" s="112">
        <v>3447</v>
      </c>
      <c r="F390" s="13">
        <v>3447</v>
      </c>
      <c r="G390" s="10">
        <v>0</v>
      </c>
      <c r="H390" s="96">
        <v>0</v>
      </c>
      <c r="I390" s="10">
        <v>0</v>
      </c>
      <c r="J390" s="13">
        <v>0</v>
      </c>
      <c r="K390" s="112">
        <v>136662.6403</v>
      </c>
      <c r="L390" s="13">
        <v>136662.6403</v>
      </c>
      <c r="M390" s="11">
        <v>0</v>
      </c>
    </row>
    <row r="391" spans="1:13" ht="14.25" customHeight="1">
      <c r="A391" s="6" t="s">
        <v>881</v>
      </c>
      <c r="B391" s="7" t="s">
        <v>882</v>
      </c>
      <c r="C391" s="16" t="s">
        <v>883</v>
      </c>
      <c r="D391" s="7" t="s">
        <v>30</v>
      </c>
      <c r="E391" s="96">
        <v>2360</v>
      </c>
      <c r="F391" s="9">
        <v>2360</v>
      </c>
      <c r="G391" s="13">
        <v>0</v>
      </c>
      <c r="H391" s="87">
        <v>3284</v>
      </c>
      <c r="I391" s="13">
        <v>3284</v>
      </c>
      <c r="J391" s="9">
        <v>0</v>
      </c>
      <c r="K391" s="96">
        <v>1351115.4689</v>
      </c>
      <c r="L391" s="13">
        <v>1351115.4689</v>
      </c>
      <c r="M391" s="11">
        <v>0</v>
      </c>
    </row>
    <row r="392" ht="0" customHeight="1" hidden="1"/>
    <row r="393" spans="1:13" ht="14.25" customHeight="1">
      <c r="A393" s="143" t="s">
        <v>884</v>
      </c>
      <c r="B393" s="134"/>
      <c r="C393" s="19" t="s">
        <v>885</v>
      </c>
      <c r="D393" s="20" t="s">
        <v>26</v>
      </c>
      <c r="E393" s="91">
        <v>5807</v>
      </c>
      <c r="F393" s="21">
        <v>5807</v>
      </c>
      <c r="G393" s="21">
        <v>0</v>
      </c>
      <c r="H393" s="91">
        <v>3501.1</v>
      </c>
      <c r="I393" s="21">
        <v>3501.1</v>
      </c>
      <c r="J393" s="21">
        <v>0</v>
      </c>
      <c r="K393" s="91">
        <v>1580528.1092</v>
      </c>
      <c r="L393" s="21">
        <v>1580528.1092</v>
      </c>
      <c r="M393" s="22">
        <v>0</v>
      </c>
    </row>
    <row r="394" spans="1:13" ht="14.25" customHeight="1">
      <c r="A394" s="144" t="s">
        <v>886</v>
      </c>
      <c r="B394" s="134"/>
      <c r="C394" s="23" t="s">
        <v>887</v>
      </c>
      <c r="D394" s="24" t="s">
        <v>26</v>
      </c>
      <c r="E394" s="80">
        <v>39313.28899</v>
      </c>
      <c r="F394" s="25">
        <v>31162.18308</v>
      </c>
      <c r="G394" s="25">
        <v>8151.10591</v>
      </c>
      <c r="H394" s="80">
        <v>64828.81402</v>
      </c>
      <c r="I394" s="25">
        <v>56355.69208</v>
      </c>
      <c r="J394" s="25">
        <v>8473.12194</v>
      </c>
      <c r="K394" s="80">
        <v>2722314.78206</v>
      </c>
      <c r="L394" s="26">
        <v>2556389.63566</v>
      </c>
      <c r="M394" s="27">
        <v>165925.1464</v>
      </c>
    </row>
    <row r="395" spans="1:13" ht="30.75" customHeight="1">
      <c r="A395" s="28" t="s">
        <v>888</v>
      </c>
      <c r="B395" s="6" t="s">
        <v>889</v>
      </c>
      <c r="C395" s="16" t="s">
        <v>890</v>
      </c>
      <c r="D395" s="6" t="s">
        <v>30</v>
      </c>
      <c r="E395" s="96">
        <v>4.16327</v>
      </c>
      <c r="F395" s="13">
        <v>0</v>
      </c>
      <c r="G395" s="13">
        <v>4.16327</v>
      </c>
      <c r="H395" s="96">
        <v>6.1535</v>
      </c>
      <c r="I395" s="13">
        <v>0</v>
      </c>
      <c r="J395" s="13">
        <v>6.1535</v>
      </c>
      <c r="K395" s="96">
        <v>2991.22371</v>
      </c>
      <c r="L395" s="13">
        <v>2824.67603</v>
      </c>
      <c r="M395" s="11">
        <v>166.54768</v>
      </c>
    </row>
    <row r="396" spans="1:13" ht="14.25" customHeight="1">
      <c r="A396" s="143" t="s">
        <v>891</v>
      </c>
      <c r="B396" s="134"/>
      <c r="C396" s="44" t="s">
        <v>892</v>
      </c>
      <c r="D396" s="20" t="s">
        <v>26</v>
      </c>
      <c r="E396" s="92">
        <v>4.16327</v>
      </c>
      <c r="F396" s="21">
        <v>0</v>
      </c>
      <c r="G396" s="34">
        <v>4.16327</v>
      </c>
      <c r="H396" s="91">
        <v>6.1535</v>
      </c>
      <c r="I396" s="34">
        <v>0</v>
      </c>
      <c r="J396" s="21">
        <v>6.1535</v>
      </c>
      <c r="K396" s="92">
        <v>2991.22371</v>
      </c>
      <c r="L396" s="21">
        <v>2824.67603</v>
      </c>
      <c r="M396" s="22">
        <v>166.54768</v>
      </c>
    </row>
    <row r="397" spans="1:13" ht="21" customHeight="1">
      <c r="A397" s="6" t="s">
        <v>893</v>
      </c>
      <c r="B397" s="12" t="s">
        <v>894</v>
      </c>
      <c r="C397" s="16" t="s">
        <v>895</v>
      </c>
      <c r="D397" s="12" t="s">
        <v>30</v>
      </c>
      <c r="E397" s="96">
        <v>80.40104</v>
      </c>
      <c r="F397" s="10">
        <v>0</v>
      </c>
      <c r="G397" s="13">
        <v>80.40104</v>
      </c>
      <c r="H397" s="112">
        <v>118.83618</v>
      </c>
      <c r="I397" s="13">
        <v>0</v>
      </c>
      <c r="J397" s="10">
        <v>118.83618</v>
      </c>
      <c r="K397" s="96">
        <v>11949.48048</v>
      </c>
      <c r="L397" s="17">
        <v>8733.11906</v>
      </c>
      <c r="M397" s="11">
        <v>3216.36142</v>
      </c>
    </row>
    <row r="398" spans="1:13" ht="14.25" customHeight="1">
      <c r="A398" s="143" t="s">
        <v>896</v>
      </c>
      <c r="B398" s="134"/>
      <c r="C398" s="19" t="s">
        <v>897</v>
      </c>
      <c r="D398" s="20" t="s">
        <v>26</v>
      </c>
      <c r="E398" s="91">
        <v>80.40104</v>
      </c>
      <c r="F398" s="21">
        <v>0</v>
      </c>
      <c r="G398" s="21">
        <v>80.40104</v>
      </c>
      <c r="H398" s="91">
        <v>118.83618</v>
      </c>
      <c r="I398" s="21">
        <v>0</v>
      </c>
      <c r="J398" s="21">
        <v>118.83618</v>
      </c>
      <c r="K398" s="91">
        <v>11949.48048</v>
      </c>
      <c r="L398" s="21">
        <v>8733.11906</v>
      </c>
      <c r="M398" s="22">
        <v>3216.36142</v>
      </c>
    </row>
    <row r="399" spans="1:13" ht="23.25" customHeight="1">
      <c r="A399" s="144" t="s">
        <v>898</v>
      </c>
      <c r="B399" s="134"/>
      <c r="C399" s="23" t="s">
        <v>899</v>
      </c>
      <c r="D399" s="24" t="s">
        <v>26</v>
      </c>
      <c r="E399" s="80">
        <v>84.56431</v>
      </c>
      <c r="F399" s="25">
        <v>0</v>
      </c>
      <c r="G399" s="25">
        <v>84.56431</v>
      </c>
      <c r="H399" s="80">
        <v>124.98968</v>
      </c>
      <c r="I399" s="25">
        <v>0</v>
      </c>
      <c r="J399" s="25">
        <v>124.98968</v>
      </c>
      <c r="K399" s="80">
        <v>14940.70419</v>
      </c>
      <c r="L399" s="26">
        <v>11557.79509</v>
      </c>
      <c r="M399" s="27">
        <v>3382.9091</v>
      </c>
    </row>
    <row r="400" spans="1:13" ht="14.25" customHeight="1">
      <c r="A400" s="28" t="s">
        <v>900</v>
      </c>
      <c r="B400" s="6" t="s">
        <v>901</v>
      </c>
      <c r="C400" s="29" t="s">
        <v>902</v>
      </c>
      <c r="D400" s="6" t="s">
        <v>30</v>
      </c>
      <c r="E400" s="113">
        <v>609.41877</v>
      </c>
      <c r="F400" s="13">
        <v>0</v>
      </c>
      <c r="G400" s="17">
        <v>609.41877</v>
      </c>
      <c r="H400" s="96">
        <v>1649.31152</v>
      </c>
      <c r="I400" s="17">
        <v>0</v>
      </c>
      <c r="J400" s="13">
        <v>1649.31152</v>
      </c>
      <c r="K400" s="113">
        <v>23738.19254</v>
      </c>
      <c r="L400" s="13">
        <v>0</v>
      </c>
      <c r="M400" s="11">
        <v>23738.19254</v>
      </c>
    </row>
    <row r="401" spans="1:13" ht="14.25" customHeight="1">
      <c r="A401" s="6" t="s">
        <v>903</v>
      </c>
      <c r="B401" s="7" t="s">
        <v>904</v>
      </c>
      <c r="C401" s="16" t="s">
        <v>905</v>
      </c>
      <c r="D401" s="7" t="s">
        <v>30</v>
      </c>
      <c r="E401" s="96">
        <v>0.006</v>
      </c>
      <c r="F401" s="9">
        <v>0.006</v>
      </c>
      <c r="G401" s="13">
        <v>0</v>
      </c>
      <c r="H401" s="87">
        <v>0.004</v>
      </c>
      <c r="I401" s="13">
        <v>0.004</v>
      </c>
      <c r="J401" s="9">
        <v>0</v>
      </c>
      <c r="K401" s="96">
        <v>0.232</v>
      </c>
      <c r="L401" s="13">
        <v>0.232</v>
      </c>
      <c r="M401" s="11">
        <v>0</v>
      </c>
    </row>
    <row r="402" spans="1:13" ht="14.25" customHeight="1">
      <c r="A402" s="143" t="s">
        <v>906</v>
      </c>
      <c r="B402" s="134"/>
      <c r="C402" s="19" t="s">
        <v>907</v>
      </c>
      <c r="D402" s="33" t="s">
        <v>26</v>
      </c>
      <c r="E402" s="91">
        <v>609.42477</v>
      </c>
      <c r="F402" s="34">
        <v>0.006</v>
      </c>
      <c r="G402" s="21">
        <v>609.41877</v>
      </c>
      <c r="H402" s="92">
        <v>1649.31552</v>
      </c>
      <c r="I402" s="21">
        <v>0.004</v>
      </c>
      <c r="J402" s="34">
        <v>1649.31152</v>
      </c>
      <c r="K402" s="91">
        <v>23738.42454</v>
      </c>
      <c r="L402" s="21">
        <v>0.232</v>
      </c>
      <c r="M402" s="22">
        <v>23738.19254</v>
      </c>
    </row>
    <row r="403" spans="1:13" ht="14.25" customHeight="1">
      <c r="A403" s="28" t="s">
        <v>908</v>
      </c>
      <c r="B403" s="6" t="s">
        <v>909</v>
      </c>
      <c r="C403" s="14" t="s">
        <v>910</v>
      </c>
      <c r="D403" s="6" t="s">
        <v>30</v>
      </c>
      <c r="E403" s="112">
        <v>269932.9752</v>
      </c>
      <c r="F403" s="13">
        <v>269932.9752</v>
      </c>
      <c r="G403" s="10">
        <v>0</v>
      </c>
      <c r="H403" s="96">
        <v>176470.0606</v>
      </c>
      <c r="I403" s="10">
        <v>176470.0606</v>
      </c>
      <c r="J403" s="13">
        <v>0</v>
      </c>
      <c r="K403" s="112">
        <v>269932.9752</v>
      </c>
      <c r="L403" s="13">
        <v>269932.9752</v>
      </c>
      <c r="M403" s="11">
        <v>0</v>
      </c>
    </row>
    <row r="404" spans="1:13" ht="14.25" customHeight="1">
      <c r="A404" s="6" t="s">
        <v>911</v>
      </c>
      <c r="B404" s="7" t="s">
        <v>912</v>
      </c>
      <c r="C404" s="16" t="s">
        <v>913</v>
      </c>
      <c r="D404" s="7" t="s">
        <v>30</v>
      </c>
      <c r="E404" s="116">
        <v>0.195</v>
      </c>
      <c r="F404" s="9">
        <v>0.195</v>
      </c>
      <c r="G404" s="48">
        <v>0</v>
      </c>
      <c r="H404" s="87">
        <v>0.264</v>
      </c>
      <c r="I404" s="48">
        <v>0.264</v>
      </c>
      <c r="J404" s="9">
        <v>0</v>
      </c>
      <c r="K404" s="116">
        <v>8.258</v>
      </c>
      <c r="L404" s="13">
        <v>8.258</v>
      </c>
      <c r="M404" s="11">
        <v>0</v>
      </c>
    </row>
    <row r="405" spans="1:13" ht="14.25" customHeight="1">
      <c r="A405" s="143" t="s">
        <v>914</v>
      </c>
      <c r="B405" s="134"/>
      <c r="C405" s="72" t="s">
        <v>915</v>
      </c>
      <c r="D405" s="33" t="s">
        <v>26</v>
      </c>
      <c r="E405" s="117">
        <v>269933.1702</v>
      </c>
      <c r="F405" s="34">
        <v>269933.1702</v>
      </c>
      <c r="G405" s="51">
        <v>0</v>
      </c>
      <c r="H405" s="92">
        <v>176470.3246</v>
      </c>
      <c r="I405" s="51">
        <v>176470.3246</v>
      </c>
      <c r="J405" s="34">
        <v>0</v>
      </c>
      <c r="K405" s="117">
        <v>269941.2332</v>
      </c>
      <c r="L405" s="21">
        <v>269941.2332</v>
      </c>
      <c r="M405" s="22">
        <v>0</v>
      </c>
    </row>
    <row r="406" spans="1:13" ht="14.25" customHeight="1">
      <c r="A406" s="28" t="s">
        <v>916</v>
      </c>
      <c r="B406" s="47" t="s">
        <v>917</v>
      </c>
      <c r="C406" s="29" t="s">
        <v>918</v>
      </c>
      <c r="D406" s="47" t="s">
        <v>30</v>
      </c>
      <c r="E406" s="113">
        <v>0</v>
      </c>
      <c r="F406" s="48">
        <v>0</v>
      </c>
      <c r="G406" s="17">
        <v>0</v>
      </c>
      <c r="H406" s="116">
        <v>0</v>
      </c>
      <c r="I406" s="17">
        <v>0</v>
      </c>
      <c r="J406" s="48">
        <v>0</v>
      </c>
      <c r="K406" s="113">
        <v>0.96</v>
      </c>
      <c r="L406" s="13">
        <v>0.96</v>
      </c>
      <c r="M406" s="11">
        <v>0</v>
      </c>
    </row>
    <row r="407" spans="1:13" ht="14.25" customHeight="1">
      <c r="A407" s="47" t="s">
        <v>919</v>
      </c>
      <c r="B407" s="6" t="s">
        <v>920</v>
      </c>
      <c r="C407" s="49" t="s">
        <v>921</v>
      </c>
      <c r="D407" s="28" t="s">
        <v>30</v>
      </c>
      <c r="E407" s="116">
        <v>0.043</v>
      </c>
      <c r="F407" s="17">
        <v>0.043</v>
      </c>
      <c r="G407" s="48">
        <v>0</v>
      </c>
      <c r="H407" s="113">
        <v>0.054</v>
      </c>
      <c r="I407" s="48">
        <v>0.054</v>
      </c>
      <c r="J407" s="17">
        <v>0</v>
      </c>
      <c r="K407" s="116">
        <v>15.612</v>
      </c>
      <c r="L407" s="17">
        <v>15.612</v>
      </c>
      <c r="M407" s="11">
        <v>0</v>
      </c>
    </row>
    <row r="408" spans="1:13" ht="14.25" customHeight="1">
      <c r="A408" s="143" t="s">
        <v>922</v>
      </c>
      <c r="B408" s="134"/>
      <c r="C408" s="50" t="s">
        <v>923</v>
      </c>
      <c r="D408" s="33" t="s">
        <v>26</v>
      </c>
      <c r="E408" s="117">
        <v>0.043</v>
      </c>
      <c r="F408" s="34">
        <v>0.043</v>
      </c>
      <c r="G408" s="51">
        <v>0</v>
      </c>
      <c r="H408" s="92">
        <v>0.054</v>
      </c>
      <c r="I408" s="51">
        <v>0.054</v>
      </c>
      <c r="J408" s="34">
        <v>0</v>
      </c>
      <c r="K408" s="117">
        <v>16.572</v>
      </c>
      <c r="L408" s="21">
        <v>16.572</v>
      </c>
      <c r="M408" s="22">
        <v>0</v>
      </c>
    </row>
    <row r="409" spans="1:13" ht="14.25" customHeight="1">
      <c r="A409" s="28" t="s">
        <v>924</v>
      </c>
      <c r="B409" s="47" t="s">
        <v>925</v>
      </c>
      <c r="C409" s="29" t="s">
        <v>926</v>
      </c>
      <c r="D409" s="47" t="s">
        <v>30</v>
      </c>
      <c r="E409" s="113">
        <v>3624.08073</v>
      </c>
      <c r="F409" s="48">
        <v>0</v>
      </c>
      <c r="G409" s="17">
        <v>3624.08073</v>
      </c>
      <c r="H409" s="116">
        <v>3624.08073</v>
      </c>
      <c r="I409" s="17">
        <v>0</v>
      </c>
      <c r="J409" s="48">
        <v>3624.08073</v>
      </c>
      <c r="K409" s="113">
        <v>0</v>
      </c>
      <c r="L409" s="13">
        <v>0</v>
      </c>
      <c r="M409" s="11">
        <v>0</v>
      </c>
    </row>
    <row r="410" spans="1:13" ht="14.25" customHeight="1">
      <c r="A410" s="47" t="s">
        <v>927</v>
      </c>
      <c r="B410" s="6" t="s">
        <v>928</v>
      </c>
      <c r="C410" s="49" t="s">
        <v>929</v>
      </c>
      <c r="D410" s="6" t="s">
        <v>30</v>
      </c>
      <c r="E410" s="116">
        <v>3675.64315</v>
      </c>
      <c r="F410" s="13">
        <v>0</v>
      </c>
      <c r="G410" s="48">
        <v>3675.64315</v>
      </c>
      <c r="H410" s="96">
        <v>4380.37289</v>
      </c>
      <c r="I410" s="48">
        <v>0</v>
      </c>
      <c r="J410" s="13">
        <v>4380.37289</v>
      </c>
      <c r="K410" s="116">
        <v>0</v>
      </c>
      <c r="L410" s="13">
        <v>0</v>
      </c>
      <c r="M410" s="11">
        <v>0</v>
      </c>
    </row>
    <row r="411" spans="1:13" ht="23.25" customHeight="1">
      <c r="A411" s="143" t="s">
        <v>930</v>
      </c>
      <c r="B411" s="134"/>
      <c r="C411" s="50" t="s">
        <v>931</v>
      </c>
      <c r="D411" s="33" t="s">
        <v>26</v>
      </c>
      <c r="E411" s="117">
        <v>7299.72388</v>
      </c>
      <c r="F411" s="34">
        <v>0</v>
      </c>
      <c r="G411" s="51">
        <v>7299.72388</v>
      </c>
      <c r="H411" s="92">
        <v>8004.45362</v>
      </c>
      <c r="I411" s="51">
        <v>0</v>
      </c>
      <c r="J411" s="34">
        <v>8004.45362</v>
      </c>
      <c r="K411" s="117">
        <v>0</v>
      </c>
      <c r="L411" s="34">
        <v>0</v>
      </c>
      <c r="M411" s="22">
        <v>0</v>
      </c>
    </row>
    <row r="412" spans="1:13" ht="14.25" customHeight="1">
      <c r="A412" s="28" t="s">
        <v>932</v>
      </c>
      <c r="B412" s="47" t="s">
        <v>933</v>
      </c>
      <c r="C412" s="29" t="s">
        <v>934</v>
      </c>
      <c r="D412" s="47" t="s">
        <v>30</v>
      </c>
      <c r="E412" s="113">
        <v>0</v>
      </c>
      <c r="F412" s="48">
        <v>0</v>
      </c>
      <c r="G412" s="17">
        <v>0</v>
      </c>
      <c r="H412" s="116">
        <v>0.043</v>
      </c>
      <c r="I412" s="17">
        <v>0.043</v>
      </c>
      <c r="J412" s="48">
        <v>0</v>
      </c>
      <c r="K412" s="96">
        <v>0.452</v>
      </c>
      <c r="L412" s="13">
        <v>0.452</v>
      </c>
      <c r="M412" s="11">
        <v>0</v>
      </c>
    </row>
    <row r="413" spans="1:13" ht="14.25" customHeight="1">
      <c r="A413" s="47" t="s">
        <v>935</v>
      </c>
      <c r="B413" s="6" t="s">
        <v>936</v>
      </c>
      <c r="C413" s="49" t="s">
        <v>937</v>
      </c>
      <c r="D413" s="6" t="s">
        <v>30</v>
      </c>
      <c r="E413" s="116">
        <v>0.432</v>
      </c>
      <c r="F413" s="13">
        <v>0.432</v>
      </c>
      <c r="G413" s="48">
        <v>0</v>
      </c>
      <c r="H413" s="96">
        <v>0.321</v>
      </c>
      <c r="I413" s="48">
        <v>0.321</v>
      </c>
      <c r="J413" s="13">
        <v>0</v>
      </c>
      <c r="K413" s="96">
        <v>0.353</v>
      </c>
      <c r="L413" s="13">
        <v>0.353</v>
      </c>
      <c r="M413" s="11">
        <v>0</v>
      </c>
    </row>
    <row r="414" spans="1:13" ht="14.25" customHeight="1">
      <c r="A414" s="143" t="s">
        <v>938</v>
      </c>
      <c r="B414" s="134"/>
      <c r="C414" s="19" t="s">
        <v>939</v>
      </c>
      <c r="D414" s="20" t="s">
        <v>26</v>
      </c>
      <c r="E414" s="91">
        <v>0.432</v>
      </c>
      <c r="F414" s="21">
        <v>0.432</v>
      </c>
      <c r="G414" s="21">
        <v>0</v>
      </c>
      <c r="H414" s="91">
        <v>0.364</v>
      </c>
      <c r="I414" s="21">
        <v>0.364</v>
      </c>
      <c r="J414" s="21">
        <v>0</v>
      </c>
      <c r="K414" s="91">
        <v>0.805</v>
      </c>
      <c r="L414" s="21">
        <v>0.805</v>
      </c>
      <c r="M414" s="22">
        <v>0</v>
      </c>
    </row>
    <row r="415" spans="1:13" ht="14.25" customHeight="1">
      <c r="A415" s="145" t="s">
        <v>940</v>
      </c>
      <c r="B415" s="146"/>
      <c r="C415" s="37" t="s">
        <v>941</v>
      </c>
      <c r="D415" s="38" t="s">
        <v>26</v>
      </c>
      <c r="E415" s="104">
        <v>277842.79385</v>
      </c>
      <c r="F415" s="39">
        <v>269933.6512</v>
      </c>
      <c r="G415" s="39">
        <v>7909.14265</v>
      </c>
      <c r="H415" s="104">
        <v>186124.51174</v>
      </c>
      <c r="I415" s="39">
        <v>176470.7466</v>
      </c>
      <c r="J415" s="39">
        <v>9653.76514</v>
      </c>
      <c r="K415" s="104">
        <v>293697.03474</v>
      </c>
      <c r="L415" s="40">
        <v>269958.8422</v>
      </c>
      <c r="M415" s="41">
        <v>23738.19254</v>
      </c>
    </row>
    <row r="416" spans="1:13" ht="14.25" customHeight="1">
      <c r="A416" s="155" t="s">
        <v>942</v>
      </c>
      <c r="B416" s="156"/>
      <c r="C416" s="54" t="s">
        <v>943</v>
      </c>
      <c r="D416" s="38" t="s">
        <v>26</v>
      </c>
      <c r="E416" s="104">
        <v>516968.77489</v>
      </c>
      <c r="F416" s="39">
        <v>488814.95304</v>
      </c>
      <c r="G416" s="39">
        <v>28153.82185</v>
      </c>
      <c r="H416" s="104">
        <v>599140.07673</v>
      </c>
      <c r="I416" s="39">
        <v>534025.17485</v>
      </c>
      <c r="J416" s="39">
        <v>65114.90188</v>
      </c>
      <c r="K416" s="104">
        <v>3307740.30624</v>
      </c>
      <c r="L416" s="39">
        <v>3032811.28432</v>
      </c>
      <c r="M416" s="55">
        <v>274929.02192</v>
      </c>
    </row>
    <row r="417" spans="1:13" ht="14.25" customHeight="1">
      <c r="A417" s="163" t="s">
        <v>944</v>
      </c>
      <c r="B417" s="160"/>
      <c r="C417" s="148"/>
      <c r="D417" s="24" t="s">
        <v>26</v>
      </c>
      <c r="E417" s="80">
        <v>516968.77489</v>
      </c>
      <c r="F417" s="25">
        <v>488814.95304</v>
      </c>
      <c r="G417" s="25">
        <v>28153.82185</v>
      </c>
      <c r="H417" s="80">
        <v>599140.07673</v>
      </c>
      <c r="I417" s="25">
        <v>534025.17485</v>
      </c>
      <c r="J417" s="25">
        <v>65114.90188</v>
      </c>
      <c r="K417" s="80">
        <v>3307740.30624</v>
      </c>
      <c r="L417" s="25">
        <v>3032811.28432</v>
      </c>
      <c r="M417" s="43">
        <v>274929.02192</v>
      </c>
    </row>
    <row r="418" spans="1:13" ht="14.25" customHeight="1">
      <c r="A418" s="56" t="s">
        <v>26</v>
      </c>
      <c r="B418" s="142" t="s">
        <v>849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4"/>
    </row>
    <row r="419" spans="1:13" s="83" customFormat="1" ht="14.25" customHeight="1">
      <c r="A419" s="84" t="s">
        <v>945</v>
      </c>
      <c r="B419" s="85" t="s">
        <v>946</v>
      </c>
      <c r="C419" s="86" t="s">
        <v>947</v>
      </c>
      <c r="D419" s="85" t="s">
        <v>51</v>
      </c>
      <c r="E419" s="87">
        <v>0</v>
      </c>
      <c r="F419" s="87">
        <v>0</v>
      </c>
      <c r="G419" s="87">
        <v>0</v>
      </c>
      <c r="H419" s="87">
        <v>0</v>
      </c>
      <c r="I419" s="87">
        <v>0</v>
      </c>
      <c r="J419" s="87">
        <v>0</v>
      </c>
      <c r="K419" s="87">
        <v>521123.6344</v>
      </c>
      <c r="L419" s="87">
        <v>0</v>
      </c>
      <c r="M419" s="88">
        <v>521123.6344</v>
      </c>
    </row>
    <row r="420" spans="1:13" s="83" customFormat="1" ht="14.25" customHeight="1">
      <c r="A420" s="164" t="s">
        <v>948</v>
      </c>
      <c r="B420" s="162"/>
      <c r="C420" s="89" t="s">
        <v>947</v>
      </c>
      <c r="D420" s="90" t="s">
        <v>26</v>
      </c>
      <c r="E420" s="91">
        <v>0</v>
      </c>
      <c r="F420" s="92">
        <v>0</v>
      </c>
      <c r="G420" s="91">
        <v>0</v>
      </c>
      <c r="H420" s="92">
        <v>0</v>
      </c>
      <c r="I420" s="91">
        <v>0</v>
      </c>
      <c r="J420" s="92">
        <v>0</v>
      </c>
      <c r="K420" s="91">
        <v>521123.6344</v>
      </c>
      <c r="L420" s="92">
        <v>0</v>
      </c>
      <c r="M420" s="93">
        <v>521123.6344</v>
      </c>
    </row>
    <row r="421" spans="1:13" s="83" customFormat="1" ht="14.25" customHeight="1">
      <c r="A421" s="94" t="s">
        <v>949</v>
      </c>
      <c r="B421" s="84" t="s">
        <v>950</v>
      </c>
      <c r="C421" s="95" t="s">
        <v>951</v>
      </c>
      <c r="D421" s="84" t="s">
        <v>51</v>
      </c>
      <c r="E421" s="87">
        <v>0</v>
      </c>
      <c r="F421" s="96">
        <v>0</v>
      </c>
      <c r="G421" s="87">
        <v>0</v>
      </c>
      <c r="H421" s="96">
        <v>0</v>
      </c>
      <c r="I421" s="87">
        <v>0</v>
      </c>
      <c r="J421" s="96">
        <v>0</v>
      </c>
      <c r="K421" s="87">
        <v>1.08</v>
      </c>
      <c r="L421" s="96">
        <v>1.08</v>
      </c>
      <c r="M421" s="88">
        <v>0</v>
      </c>
    </row>
    <row r="422" spans="1:13" s="83" customFormat="1" ht="14.25" customHeight="1">
      <c r="A422" s="164" t="s">
        <v>952</v>
      </c>
      <c r="B422" s="162"/>
      <c r="C422" s="97" t="s">
        <v>951</v>
      </c>
      <c r="D422" s="98" t="s">
        <v>26</v>
      </c>
      <c r="E422" s="92">
        <v>0</v>
      </c>
      <c r="F422" s="91">
        <v>0</v>
      </c>
      <c r="G422" s="92">
        <v>0</v>
      </c>
      <c r="H422" s="91">
        <v>0</v>
      </c>
      <c r="I422" s="92">
        <v>0</v>
      </c>
      <c r="J422" s="91">
        <v>0</v>
      </c>
      <c r="K422" s="91">
        <v>1.08</v>
      </c>
      <c r="L422" s="91">
        <v>1.08</v>
      </c>
      <c r="M422" s="93">
        <v>0</v>
      </c>
    </row>
    <row r="423" spans="1:13" s="83" customFormat="1" ht="21" customHeight="1">
      <c r="A423" s="84" t="s">
        <v>953</v>
      </c>
      <c r="B423" s="85" t="s">
        <v>954</v>
      </c>
      <c r="C423" s="99" t="s">
        <v>955</v>
      </c>
      <c r="D423" s="85" t="s">
        <v>51</v>
      </c>
      <c r="E423" s="96">
        <v>0</v>
      </c>
      <c r="F423" s="87">
        <v>0</v>
      </c>
      <c r="G423" s="96">
        <v>0</v>
      </c>
      <c r="H423" s="87">
        <v>0</v>
      </c>
      <c r="I423" s="96">
        <v>0</v>
      </c>
      <c r="J423" s="87">
        <v>0</v>
      </c>
      <c r="K423" s="96">
        <v>26.06086</v>
      </c>
      <c r="L423" s="96">
        <v>26.06086</v>
      </c>
      <c r="M423" s="88">
        <v>0</v>
      </c>
    </row>
    <row r="424" spans="1:13" s="83" customFormat="1" ht="23.25" customHeight="1">
      <c r="A424" s="164" t="s">
        <v>956</v>
      </c>
      <c r="B424" s="162"/>
      <c r="C424" s="100" t="s">
        <v>955</v>
      </c>
      <c r="D424" s="98" t="s">
        <v>26</v>
      </c>
      <c r="E424" s="101">
        <v>0</v>
      </c>
      <c r="F424" s="91">
        <v>0</v>
      </c>
      <c r="G424" s="101">
        <v>0</v>
      </c>
      <c r="H424" s="91">
        <v>0</v>
      </c>
      <c r="I424" s="101">
        <v>0</v>
      </c>
      <c r="J424" s="91">
        <v>0</v>
      </c>
      <c r="K424" s="91">
        <v>26.06086</v>
      </c>
      <c r="L424" s="91">
        <v>26.06086</v>
      </c>
      <c r="M424" s="93">
        <v>0</v>
      </c>
    </row>
    <row r="425" spans="1:13" s="83" customFormat="1" ht="14.25" customHeight="1">
      <c r="A425" s="165" t="s">
        <v>957</v>
      </c>
      <c r="B425" s="166"/>
      <c r="C425" s="102" t="s">
        <v>958</v>
      </c>
      <c r="D425" s="103" t="s">
        <v>26</v>
      </c>
      <c r="E425" s="104">
        <v>0</v>
      </c>
      <c r="F425" s="104">
        <v>0</v>
      </c>
      <c r="G425" s="104">
        <v>0</v>
      </c>
      <c r="H425" s="104">
        <v>0</v>
      </c>
      <c r="I425" s="104">
        <v>0</v>
      </c>
      <c r="J425" s="104">
        <v>0</v>
      </c>
      <c r="K425" s="104">
        <v>521150.77526</v>
      </c>
      <c r="L425" s="105">
        <v>27.14086</v>
      </c>
      <c r="M425" s="106">
        <v>521123.6344</v>
      </c>
    </row>
    <row r="426" s="83" customFormat="1" ht="0" customHeight="1" hidden="1"/>
    <row r="427" spans="1:13" s="83" customFormat="1" ht="14.25" customHeight="1">
      <c r="A427" s="167" t="s">
        <v>942</v>
      </c>
      <c r="B427" s="168"/>
      <c r="C427" s="107" t="s">
        <v>943</v>
      </c>
      <c r="D427" s="103" t="s">
        <v>26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521150.77526</v>
      </c>
      <c r="L427" s="104">
        <v>27.14086</v>
      </c>
      <c r="M427" s="108">
        <v>521123.6344</v>
      </c>
    </row>
    <row r="428" spans="1:13" s="83" customFormat="1" ht="14.25" customHeight="1">
      <c r="A428" s="169" t="s">
        <v>959</v>
      </c>
      <c r="B428" s="170"/>
      <c r="C428" s="171"/>
      <c r="D428" s="103" t="s">
        <v>26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521150.77526</v>
      </c>
      <c r="L428" s="104">
        <v>27.14086</v>
      </c>
      <c r="M428" s="108">
        <v>521123.6344</v>
      </c>
    </row>
    <row r="429" spans="1:13" s="83" customFormat="1" ht="14.25" customHeight="1">
      <c r="A429" s="172" t="s">
        <v>301</v>
      </c>
      <c r="B429" s="173"/>
      <c r="C429" s="174"/>
      <c r="D429" s="79" t="s">
        <v>26</v>
      </c>
      <c r="E429" s="80">
        <v>516968.77489</v>
      </c>
      <c r="F429" s="80">
        <v>488814.95304</v>
      </c>
      <c r="G429" s="80">
        <f>E429-F429</f>
        <v>28153.821850000008</v>
      </c>
      <c r="H429" s="80">
        <v>599140.07673</v>
      </c>
      <c r="I429" s="80">
        <v>534025.17485</v>
      </c>
      <c r="J429" s="80">
        <f>H429-I429</f>
        <v>65114.90188000002</v>
      </c>
      <c r="K429" s="80">
        <v>3828891.0815</v>
      </c>
      <c r="L429" s="80">
        <v>3032838.42518</v>
      </c>
      <c r="M429" s="109">
        <v>796052.65632</v>
      </c>
    </row>
    <row r="430" spans="1:13" ht="14.25" customHeight="1">
      <c r="A430" s="5" t="s">
        <v>26</v>
      </c>
      <c r="B430" s="142" t="s">
        <v>849</v>
      </c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4"/>
    </row>
    <row r="431" spans="1:13" ht="14.25" customHeight="1">
      <c r="A431" s="28" t="s">
        <v>960</v>
      </c>
      <c r="B431" s="7" t="s">
        <v>961</v>
      </c>
      <c r="C431" s="14" t="s">
        <v>962</v>
      </c>
      <c r="D431" s="7" t="s">
        <v>66</v>
      </c>
      <c r="E431" s="112">
        <v>88958.11085</v>
      </c>
      <c r="F431" s="9">
        <v>60000</v>
      </c>
      <c r="G431" s="10">
        <v>28958.11085</v>
      </c>
      <c r="H431" s="87">
        <v>41780.23401</v>
      </c>
      <c r="I431" s="10">
        <v>26000</v>
      </c>
      <c r="J431" s="9">
        <v>15780.23401</v>
      </c>
      <c r="K431" s="112">
        <v>2667676.11415</v>
      </c>
      <c r="L431" s="10">
        <v>2072314.02573</v>
      </c>
      <c r="M431" s="11">
        <v>595362.08842</v>
      </c>
    </row>
    <row r="432" spans="1:13" ht="14.25" customHeight="1">
      <c r="A432" s="143" t="s">
        <v>963</v>
      </c>
      <c r="B432" s="134"/>
      <c r="C432" s="19" t="s">
        <v>964</v>
      </c>
      <c r="D432" s="20" t="s">
        <v>26</v>
      </c>
      <c r="E432" s="91">
        <v>88958.11085</v>
      </c>
      <c r="F432" s="21">
        <v>60000</v>
      </c>
      <c r="G432" s="21">
        <v>28958.11085</v>
      </c>
      <c r="H432" s="91">
        <v>41780.23401</v>
      </c>
      <c r="I432" s="21">
        <v>26000</v>
      </c>
      <c r="J432" s="21">
        <v>15780.23401</v>
      </c>
      <c r="K432" s="91">
        <v>2667676.11415</v>
      </c>
      <c r="L432" s="21">
        <v>2072314.02573</v>
      </c>
      <c r="M432" s="22">
        <v>595362.08842</v>
      </c>
    </row>
    <row r="433" spans="1:13" ht="23.25" customHeight="1">
      <c r="A433" s="144" t="s">
        <v>855</v>
      </c>
      <c r="B433" s="134"/>
      <c r="C433" s="23" t="s">
        <v>856</v>
      </c>
      <c r="D433" s="24" t="s">
        <v>26</v>
      </c>
      <c r="E433" s="80">
        <v>88958.11085</v>
      </c>
      <c r="F433" s="25">
        <v>60000</v>
      </c>
      <c r="G433" s="25">
        <v>28958.11085</v>
      </c>
      <c r="H433" s="80">
        <v>41780.23401</v>
      </c>
      <c r="I433" s="25">
        <v>26000</v>
      </c>
      <c r="J433" s="25">
        <v>15780.23401</v>
      </c>
      <c r="K433" s="80">
        <v>2667676.11415</v>
      </c>
      <c r="L433" s="26">
        <v>2072314.02573</v>
      </c>
      <c r="M433" s="27">
        <v>595362.08842</v>
      </c>
    </row>
    <row r="434" spans="1:13" ht="14.25" customHeight="1">
      <c r="A434" s="6" t="s">
        <v>965</v>
      </c>
      <c r="B434" s="28" t="s">
        <v>966</v>
      </c>
      <c r="C434" s="16" t="s">
        <v>967</v>
      </c>
      <c r="D434" s="28" t="s">
        <v>66</v>
      </c>
      <c r="E434" s="96">
        <v>726.849</v>
      </c>
      <c r="F434" s="17">
        <v>0</v>
      </c>
      <c r="G434" s="13">
        <v>726.849</v>
      </c>
      <c r="H434" s="113">
        <v>491.7645</v>
      </c>
      <c r="I434" s="13">
        <v>0</v>
      </c>
      <c r="J434" s="17">
        <v>491.7645</v>
      </c>
      <c r="K434" s="96">
        <v>19672.53525</v>
      </c>
      <c r="L434" s="13">
        <v>0</v>
      </c>
      <c r="M434" s="11">
        <v>19672.53525</v>
      </c>
    </row>
    <row r="435" spans="1:13" ht="21" customHeight="1">
      <c r="A435" s="12" t="s">
        <v>968</v>
      </c>
      <c r="B435" s="6" t="s">
        <v>969</v>
      </c>
      <c r="C435" s="14" t="s">
        <v>970</v>
      </c>
      <c r="D435" s="6" t="s">
        <v>66</v>
      </c>
      <c r="E435" s="112">
        <v>7040.768</v>
      </c>
      <c r="F435" s="13">
        <v>0</v>
      </c>
      <c r="G435" s="10">
        <v>7040.768</v>
      </c>
      <c r="H435" s="96">
        <v>3890.7</v>
      </c>
      <c r="I435" s="10">
        <v>0</v>
      </c>
      <c r="J435" s="13">
        <v>3890.7</v>
      </c>
      <c r="K435" s="112">
        <v>127666.884</v>
      </c>
      <c r="L435" s="17">
        <v>0</v>
      </c>
      <c r="M435" s="11">
        <v>127666.884</v>
      </c>
    </row>
    <row r="436" spans="1:13" ht="23.25" customHeight="1">
      <c r="A436" s="143" t="s">
        <v>971</v>
      </c>
      <c r="B436" s="134"/>
      <c r="C436" s="19" t="s">
        <v>972</v>
      </c>
      <c r="D436" s="20" t="s">
        <v>26</v>
      </c>
      <c r="E436" s="91">
        <v>7767.617</v>
      </c>
      <c r="F436" s="21">
        <v>0</v>
      </c>
      <c r="G436" s="21">
        <v>7767.617</v>
      </c>
      <c r="H436" s="91">
        <v>4382.4645</v>
      </c>
      <c r="I436" s="21">
        <v>0</v>
      </c>
      <c r="J436" s="21">
        <v>4382.4645</v>
      </c>
      <c r="K436" s="91">
        <v>147339.41925</v>
      </c>
      <c r="L436" s="21">
        <v>0</v>
      </c>
      <c r="M436" s="22">
        <v>147339.41925</v>
      </c>
    </row>
    <row r="437" spans="1:13" ht="23.25" customHeight="1">
      <c r="A437" s="144" t="s">
        <v>862</v>
      </c>
      <c r="B437" s="134"/>
      <c r="C437" s="23" t="s">
        <v>863</v>
      </c>
      <c r="D437" s="24" t="s">
        <v>26</v>
      </c>
      <c r="E437" s="80">
        <v>7767.617</v>
      </c>
      <c r="F437" s="25">
        <v>0</v>
      </c>
      <c r="G437" s="25">
        <v>7767.617</v>
      </c>
      <c r="H437" s="80">
        <v>4382.4645</v>
      </c>
      <c r="I437" s="25">
        <v>0</v>
      </c>
      <c r="J437" s="25">
        <v>4382.4645</v>
      </c>
      <c r="K437" s="80">
        <v>147339.41925</v>
      </c>
      <c r="L437" s="26">
        <v>0</v>
      </c>
      <c r="M437" s="27">
        <v>147339.41925</v>
      </c>
    </row>
    <row r="438" spans="1:13" ht="21" customHeight="1">
      <c r="A438" s="6" t="s">
        <v>973</v>
      </c>
      <c r="B438" s="28" t="s">
        <v>974</v>
      </c>
      <c r="C438" s="16" t="s">
        <v>975</v>
      </c>
      <c r="D438" s="28" t="s">
        <v>66</v>
      </c>
      <c r="E438" s="96">
        <v>167177.50712</v>
      </c>
      <c r="F438" s="17">
        <v>25249.48</v>
      </c>
      <c r="G438" s="13">
        <v>141928.02712</v>
      </c>
      <c r="H438" s="113">
        <v>115071.08812</v>
      </c>
      <c r="I438" s="13">
        <v>0</v>
      </c>
      <c r="J438" s="17">
        <v>115071.08812</v>
      </c>
      <c r="K438" s="96">
        <v>26230.047</v>
      </c>
      <c r="L438" s="17">
        <v>0</v>
      </c>
      <c r="M438" s="11">
        <v>26230.047</v>
      </c>
    </row>
    <row r="439" spans="1:13" ht="14.25" customHeight="1">
      <c r="A439" s="143" t="s">
        <v>976</v>
      </c>
      <c r="B439" s="134"/>
      <c r="C439" s="19" t="s">
        <v>977</v>
      </c>
      <c r="D439" s="20" t="s">
        <v>26</v>
      </c>
      <c r="E439" s="91">
        <v>167177.50712</v>
      </c>
      <c r="F439" s="21">
        <v>25249.48</v>
      </c>
      <c r="G439" s="21">
        <v>141928.02712</v>
      </c>
      <c r="H439" s="91">
        <v>115071.08812</v>
      </c>
      <c r="I439" s="21">
        <v>0</v>
      </c>
      <c r="J439" s="21">
        <v>115071.08812</v>
      </c>
      <c r="K439" s="91">
        <v>26230.047</v>
      </c>
      <c r="L439" s="21">
        <v>0</v>
      </c>
      <c r="M439" s="22">
        <v>26230.047</v>
      </c>
    </row>
    <row r="440" spans="1:13" ht="23.25" customHeight="1">
      <c r="A440" s="144" t="s">
        <v>869</v>
      </c>
      <c r="B440" s="134"/>
      <c r="C440" s="23" t="s">
        <v>870</v>
      </c>
      <c r="D440" s="24" t="s">
        <v>26</v>
      </c>
      <c r="E440" s="80">
        <v>167177.50712</v>
      </c>
      <c r="F440" s="25">
        <v>25249.48</v>
      </c>
      <c r="G440" s="25">
        <v>141928.02712</v>
      </c>
      <c r="H440" s="80">
        <v>115071.08812</v>
      </c>
      <c r="I440" s="25">
        <v>0</v>
      </c>
      <c r="J440" s="25">
        <v>115071.08812</v>
      </c>
      <c r="K440" s="80">
        <v>26230.047</v>
      </c>
      <c r="L440" s="26">
        <v>0</v>
      </c>
      <c r="M440" s="27">
        <v>26230.047</v>
      </c>
    </row>
    <row r="441" spans="1:13" ht="14.25" customHeight="1">
      <c r="A441" s="28" t="s">
        <v>978</v>
      </c>
      <c r="B441" s="6" t="s">
        <v>979</v>
      </c>
      <c r="C441" s="16" t="s">
        <v>980</v>
      </c>
      <c r="D441" s="6" t="s">
        <v>66</v>
      </c>
      <c r="E441" s="96">
        <v>0</v>
      </c>
      <c r="F441" s="13">
        <v>0</v>
      </c>
      <c r="G441" s="13">
        <v>0</v>
      </c>
      <c r="H441" s="96">
        <v>0</v>
      </c>
      <c r="I441" s="17">
        <v>0</v>
      </c>
      <c r="J441" s="13">
        <v>0</v>
      </c>
      <c r="K441" s="113">
        <v>22150.19007</v>
      </c>
      <c r="L441" s="17">
        <v>22150.19007</v>
      </c>
      <c r="M441" s="11">
        <v>0</v>
      </c>
    </row>
    <row r="442" spans="1:13" ht="14.25" customHeight="1">
      <c r="A442" s="143" t="s">
        <v>981</v>
      </c>
      <c r="B442" s="134"/>
      <c r="C442" s="19" t="s">
        <v>982</v>
      </c>
      <c r="D442" s="20" t="s">
        <v>26</v>
      </c>
      <c r="E442" s="91">
        <v>0</v>
      </c>
      <c r="F442" s="21">
        <v>0</v>
      </c>
      <c r="G442" s="21">
        <v>0</v>
      </c>
      <c r="H442" s="91">
        <v>0</v>
      </c>
      <c r="I442" s="21">
        <v>0</v>
      </c>
      <c r="J442" s="21">
        <v>0</v>
      </c>
      <c r="K442" s="91">
        <v>22150.19007</v>
      </c>
      <c r="L442" s="21">
        <v>22150.19007</v>
      </c>
      <c r="M442" s="22">
        <v>0</v>
      </c>
    </row>
    <row r="443" spans="1:13" ht="14.25" customHeight="1">
      <c r="A443" s="145" t="s">
        <v>886</v>
      </c>
      <c r="B443" s="146"/>
      <c r="C443" s="37" t="s">
        <v>887</v>
      </c>
      <c r="D443" s="38" t="s">
        <v>26</v>
      </c>
      <c r="E443" s="104">
        <v>0</v>
      </c>
      <c r="F443" s="39">
        <v>0</v>
      </c>
      <c r="G443" s="39">
        <v>0</v>
      </c>
      <c r="H443" s="104">
        <v>0</v>
      </c>
      <c r="I443" s="39">
        <v>0</v>
      </c>
      <c r="J443" s="39">
        <v>0</v>
      </c>
      <c r="K443" s="104">
        <v>22150.19007</v>
      </c>
      <c r="L443" s="40">
        <v>22150.19007</v>
      </c>
      <c r="M443" s="41">
        <v>0</v>
      </c>
    </row>
    <row r="444" spans="1:13" ht="14.25" customHeight="1">
      <c r="A444" s="155" t="s">
        <v>942</v>
      </c>
      <c r="B444" s="156"/>
      <c r="C444" s="54" t="s">
        <v>943</v>
      </c>
      <c r="D444" s="38" t="s">
        <v>26</v>
      </c>
      <c r="E444" s="104">
        <v>263903.23497</v>
      </c>
      <c r="F444" s="39">
        <v>85249.48</v>
      </c>
      <c r="G444" s="39">
        <v>178653.75497</v>
      </c>
      <c r="H444" s="104">
        <v>161233.78663</v>
      </c>
      <c r="I444" s="39">
        <v>26000</v>
      </c>
      <c r="J444" s="39">
        <v>135233.78663</v>
      </c>
      <c r="K444" s="104">
        <v>2863395.77047</v>
      </c>
      <c r="L444" s="39">
        <v>2094464.2158</v>
      </c>
      <c r="M444" s="55">
        <v>768931.55467</v>
      </c>
    </row>
    <row r="445" spans="1:13" ht="14.25" customHeight="1">
      <c r="A445" s="163" t="s">
        <v>983</v>
      </c>
      <c r="B445" s="160"/>
      <c r="C445" s="148"/>
      <c r="D445" s="24" t="s">
        <v>26</v>
      </c>
      <c r="E445" s="80">
        <v>263903.23497</v>
      </c>
      <c r="F445" s="25">
        <v>85249.48</v>
      </c>
      <c r="G445" s="25">
        <v>178653.75497</v>
      </c>
      <c r="H445" s="80">
        <v>161233.78663</v>
      </c>
      <c r="I445" s="25">
        <v>26000</v>
      </c>
      <c r="J445" s="25">
        <v>135233.78663</v>
      </c>
      <c r="K445" s="80">
        <v>2863395.77047</v>
      </c>
      <c r="L445" s="25">
        <v>2094464.2158</v>
      </c>
      <c r="M445" s="43">
        <v>768931.55467</v>
      </c>
    </row>
    <row r="446" spans="1:13" ht="14.25" customHeight="1">
      <c r="A446" s="5" t="s">
        <v>26</v>
      </c>
      <c r="B446" s="142" t="s">
        <v>849</v>
      </c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4"/>
    </row>
    <row r="447" spans="1:13" ht="14.25" customHeight="1">
      <c r="A447" s="28" t="s">
        <v>984</v>
      </c>
      <c r="B447" s="7" t="s">
        <v>946</v>
      </c>
      <c r="C447" s="8" t="s">
        <v>947</v>
      </c>
      <c r="D447" s="7" t="s">
        <v>51</v>
      </c>
      <c r="E447" s="87">
        <v>554564.20253</v>
      </c>
      <c r="F447" s="9">
        <v>383554.42825</v>
      </c>
      <c r="G447" s="9">
        <v>171009.77428</v>
      </c>
      <c r="H447" s="87">
        <v>483384.4923</v>
      </c>
      <c r="I447" s="9">
        <v>304130.78184</v>
      </c>
      <c r="J447" s="9">
        <v>179253.71046</v>
      </c>
      <c r="K447" s="87">
        <v>661566.57707</v>
      </c>
      <c r="L447" s="9">
        <v>661566.57707</v>
      </c>
      <c r="M447" s="11">
        <v>0</v>
      </c>
    </row>
    <row r="448" spans="1:13" ht="14.25" customHeight="1">
      <c r="A448" s="143" t="s">
        <v>948</v>
      </c>
      <c r="B448" s="134"/>
      <c r="C448" s="44" t="s">
        <v>947</v>
      </c>
      <c r="D448" s="20" t="s">
        <v>26</v>
      </c>
      <c r="E448" s="87">
        <v>554564.20253</v>
      </c>
      <c r="F448" s="21">
        <v>383554.42825</v>
      </c>
      <c r="G448" s="34">
        <v>171009.77428</v>
      </c>
      <c r="H448" s="87">
        <v>483384.4923</v>
      </c>
      <c r="I448" s="34">
        <v>304130.78184</v>
      </c>
      <c r="J448" s="9">
        <v>179253.71046</v>
      </c>
      <c r="K448" s="92">
        <v>661566.57707</v>
      </c>
      <c r="L448" s="21">
        <v>661566.57707</v>
      </c>
      <c r="M448" s="22">
        <v>0</v>
      </c>
    </row>
    <row r="449" spans="1:13" ht="14.25" customHeight="1">
      <c r="A449" s="6" t="s">
        <v>985</v>
      </c>
      <c r="B449" s="7" t="s">
        <v>950</v>
      </c>
      <c r="C449" s="16" t="s">
        <v>951</v>
      </c>
      <c r="D449" s="7" t="s">
        <v>51</v>
      </c>
      <c r="E449" s="96">
        <v>186249.02641</v>
      </c>
      <c r="F449" s="9">
        <v>176470.2716</v>
      </c>
      <c r="G449" s="13">
        <v>9778.75481</v>
      </c>
      <c r="H449" s="87">
        <v>277926.88316</v>
      </c>
      <c r="I449" s="13">
        <v>269933.1762</v>
      </c>
      <c r="J449" s="9">
        <v>7993.70696</v>
      </c>
      <c r="K449" s="96">
        <v>303902.67308</v>
      </c>
      <c r="L449" s="13">
        <v>276781.57145</v>
      </c>
      <c r="M449" s="11">
        <v>27121.10163</v>
      </c>
    </row>
    <row r="450" spans="1:13" ht="14.25" customHeight="1">
      <c r="A450" s="143" t="s">
        <v>952</v>
      </c>
      <c r="B450" s="134"/>
      <c r="C450" s="19" t="s">
        <v>951</v>
      </c>
      <c r="D450" s="33" t="s">
        <v>26</v>
      </c>
      <c r="E450" s="96">
        <v>186249.02641</v>
      </c>
      <c r="F450" s="9">
        <v>176470.2716</v>
      </c>
      <c r="G450" s="21">
        <v>9778.75481</v>
      </c>
      <c r="H450" s="92">
        <v>277926.88316</v>
      </c>
      <c r="I450" s="21">
        <v>269933.1762</v>
      </c>
      <c r="J450" s="34">
        <v>7993.70696</v>
      </c>
      <c r="K450" s="91">
        <v>303902.67308</v>
      </c>
      <c r="L450" s="21">
        <v>276781.57145</v>
      </c>
      <c r="M450" s="22">
        <v>27121.10163</v>
      </c>
    </row>
    <row r="451" spans="1:13" ht="21" customHeight="1">
      <c r="A451" s="28" t="s">
        <v>986</v>
      </c>
      <c r="B451" s="6" t="s">
        <v>954</v>
      </c>
      <c r="C451" s="8" t="s">
        <v>955</v>
      </c>
      <c r="D451" s="6" t="s">
        <v>51</v>
      </c>
      <c r="E451" s="87">
        <v>56072.59527</v>
      </c>
      <c r="F451" s="13">
        <v>56072.59527</v>
      </c>
      <c r="G451" s="9">
        <v>0</v>
      </c>
      <c r="H451" s="96">
        <v>56072.59525</v>
      </c>
      <c r="I451" s="10">
        <v>56072.59525</v>
      </c>
      <c r="J451" s="13">
        <v>0</v>
      </c>
      <c r="K451" s="112">
        <v>26.06088</v>
      </c>
      <c r="L451" s="17">
        <v>26.06088</v>
      </c>
      <c r="M451" s="11">
        <v>0</v>
      </c>
    </row>
    <row r="452" spans="1:13" ht="23.25" customHeight="1">
      <c r="A452" s="143" t="s">
        <v>956</v>
      </c>
      <c r="B452" s="134"/>
      <c r="C452" s="19" t="s">
        <v>955</v>
      </c>
      <c r="D452" s="20" t="s">
        <v>26</v>
      </c>
      <c r="E452" s="91">
        <v>56072.59527</v>
      </c>
      <c r="F452" s="21">
        <v>56072.59527</v>
      </c>
      <c r="G452" s="21">
        <v>0</v>
      </c>
      <c r="H452" s="91">
        <v>56072.59525</v>
      </c>
      <c r="I452" s="21">
        <v>56072.59525</v>
      </c>
      <c r="J452" s="21">
        <v>0</v>
      </c>
      <c r="K452" s="91">
        <v>26.06088</v>
      </c>
      <c r="L452" s="21">
        <v>26.06088</v>
      </c>
      <c r="M452" s="22">
        <v>0</v>
      </c>
    </row>
    <row r="453" spans="1:13" ht="14.25" customHeight="1">
      <c r="A453" s="145" t="s">
        <v>957</v>
      </c>
      <c r="B453" s="146"/>
      <c r="C453" s="37" t="s">
        <v>958</v>
      </c>
      <c r="D453" s="38" t="s">
        <v>26</v>
      </c>
      <c r="E453" s="104">
        <v>796885.82421</v>
      </c>
      <c r="F453" s="39">
        <v>616097.29512</v>
      </c>
      <c r="G453" s="39">
        <v>180788.52909</v>
      </c>
      <c r="H453" s="104">
        <v>817383.97071</v>
      </c>
      <c r="I453" s="39">
        <v>630136.55329</v>
      </c>
      <c r="J453" s="39">
        <v>187247.41742</v>
      </c>
      <c r="K453" s="104">
        <v>965495.31103</v>
      </c>
      <c r="L453" s="40">
        <v>938374.2094</v>
      </c>
      <c r="M453" s="41">
        <v>27121.10163</v>
      </c>
    </row>
    <row r="454" spans="1:13" ht="14.25" customHeight="1">
      <c r="A454" s="155" t="s">
        <v>942</v>
      </c>
      <c r="B454" s="156"/>
      <c r="C454" s="54" t="s">
        <v>943</v>
      </c>
      <c r="D454" s="38" t="s">
        <v>26</v>
      </c>
      <c r="E454" s="104">
        <v>796885.82421</v>
      </c>
      <c r="F454" s="39">
        <v>616097.29512</v>
      </c>
      <c r="G454" s="39">
        <v>180788.52909</v>
      </c>
      <c r="H454" s="104">
        <v>817383.97071</v>
      </c>
      <c r="I454" s="39">
        <v>630136.55329</v>
      </c>
      <c r="J454" s="39">
        <v>187247.41742</v>
      </c>
      <c r="K454" s="104">
        <v>965495.31103</v>
      </c>
      <c r="L454" s="39">
        <v>938374.2094</v>
      </c>
      <c r="M454" s="55">
        <v>27121.10163</v>
      </c>
    </row>
    <row r="455" spans="1:13" ht="14.25" customHeight="1">
      <c r="A455" s="157" t="s">
        <v>987</v>
      </c>
      <c r="B455" s="158"/>
      <c r="C455" s="156"/>
      <c r="D455" s="38" t="s">
        <v>26</v>
      </c>
      <c r="E455" s="104">
        <v>796885.82421</v>
      </c>
      <c r="F455" s="39">
        <v>616097.29512</v>
      </c>
      <c r="G455" s="39">
        <v>180788.52909</v>
      </c>
      <c r="H455" s="104">
        <v>817383.97071</v>
      </c>
      <c r="I455" s="39">
        <v>630136.55329</v>
      </c>
      <c r="J455" s="39">
        <v>187247.41742</v>
      </c>
      <c r="K455" s="104">
        <v>965495.31103</v>
      </c>
      <c r="L455" s="39">
        <v>938374.2094</v>
      </c>
      <c r="M455" s="55">
        <v>27121.10163</v>
      </c>
    </row>
    <row r="456" spans="1:13" ht="14.25" customHeight="1">
      <c r="A456" s="175" t="s">
        <v>561</v>
      </c>
      <c r="B456" s="158"/>
      <c r="C456" s="156"/>
      <c r="D456" s="38" t="s">
        <v>26</v>
      </c>
      <c r="E456" s="104">
        <v>1060789.05918</v>
      </c>
      <c r="F456" s="39">
        <v>701346.77512</v>
      </c>
      <c r="G456" s="39">
        <v>359442.28406</v>
      </c>
      <c r="H456" s="104">
        <v>978617.75734</v>
      </c>
      <c r="I456" s="39">
        <v>656136.55329</v>
      </c>
      <c r="J456" s="39">
        <v>322481.20405</v>
      </c>
      <c r="K456" s="104">
        <v>3828891.0815</v>
      </c>
      <c r="L456" s="39">
        <v>3032838.4252</v>
      </c>
      <c r="M456" s="55">
        <v>796052.6563</v>
      </c>
    </row>
    <row r="457" ht="14.25" customHeight="1"/>
  </sheetData>
  <sheetProtection/>
  <mergeCells count="219">
    <mergeCell ref="A454:B454"/>
    <mergeCell ref="A455:C455"/>
    <mergeCell ref="A456:C456"/>
    <mergeCell ref="A445:C445"/>
    <mergeCell ref="B446:M446"/>
    <mergeCell ref="A448:B448"/>
    <mergeCell ref="A450:B450"/>
    <mergeCell ref="A452:B452"/>
    <mergeCell ref="A453:B453"/>
    <mergeCell ref="A437:B437"/>
    <mergeCell ref="A439:B439"/>
    <mergeCell ref="A440:B440"/>
    <mergeCell ref="A442:B442"/>
    <mergeCell ref="A443:B443"/>
    <mergeCell ref="A444:B444"/>
    <mergeCell ref="A428:C428"/>
    <mergeCell ref="A429:C429"/>
    <mergeCell ref="B430:M430"/>
    <mergeCell ref="A432:B432"/>
    <mergeCell ref="A433:B433"/>
    <mergeCell ref="A436:B436"/>
    <mergeCell ref="B418:M418"/>
    <mergeCell ref="A420:B420"/>
    <mergeCell ref="A422:B422"/>
    <mergeCell ref="A424:B424"/>
    <mergeCell ref="A425:B425"/>
    <mergeCell ref="A427:B427"/>
    <mergeCell ref="A408:B408"/>
    <mergeCell ref="A411:B411"/>
    <mergeCell ref="A414:B414"/>
    <mergeCell ref="A415:B415"/>
    <mergeCell ref="A416:B416"/>
    <mergeCell ref="A417:C417"/>
    <mergeCell ref="A394:B394"/>
    <mergeCell ref="A396:B396"/>
    <mergeCell ref="A398:B398"/>
    <mergeCell ref="A399:B399"/>
    <mergeCell ref="A402:B402"/>
    <mergeCell ref="A405:B405"/>
    <mergeCell ref="A382:B382"/>
    <mergeCell ref="A383:B383"/>
    <mergeCell ref="A385:B385"/>
    <mergeCell ref="A386:B386"/>
    <mergeCell ref="A388:B388"/>
    <mergeCell ref="A393:B393"/>
    <mergeCell ref="A374:B374"/>
    <mergeCell ref="A375:C375"/>
    <mergeCell ref="A376:C376"/>
    <mergeCell ref="B377:M377"/>
    <mergeCell ref="A379:B379"/>
    <mergeCell ref="A380:B380"/>
    <mergeCell ref="A363:B363"/>
    <mergeCell ref="A364:B364"/>
    <mergeCell ref="A369:B369"/>
    <mergeCell ref="A370:B370"/>
    <mergeCell ref="A372:B372"/>
    <mergeCell ref="A373:B373"/>
    <mergeCell ref="A338:B338"/>
    <mergeCell ref="A342:B342"/>
    <mergeCell ref="A347:B347"/>
    <mergeCell ref="A354:B354"/>
    <mergeCell ref="A356:B356"/>
    <mergeCell ref="A357:B357"/>
    <mergeCell ref="A319:B319"/>
    <mergeCell ref="A320:B320"/>
    <mergeCell ref="A323:B323"/>
    <mergeCell ref="A330:B330"/>
    <mergeCell ref="A331:B331"/>
    <mergeCell ref="A335:B335"/>
    <mergeCell ref="A305:B305"/>
    <mergeCell ref="A308:B308"/>
    <mergeCell ref="A311:B311"/>
    <mergeCell ref="A313:B313"/>
    <mergeCell ref="A316:B316"/>
    <mergeCell ref="A317:B317"/>
    <mergeCell ref="A289:B289"/>
    <mergeCell ref="A295:B295"/>
    <mergeCell ref="A297:B297"/>
    <mergeCell ref="A298:B298"/>
    <mergeCell ref="A299:C299"/>
    <mergeCell ref="B300:M300"/>
    <mergeCell ref="A278:B278"/>
    <mergeCell ref="A279:B279"/>
    <mergeCell ref="A282:B282"/>
    <mergeCell ref="A283:B283"/>
    <mergeCell ref="A285:B285"/>
    <mergeCell ref="A286:B286"/>
    <mergeCell ref="A265:B265"/>
    <mergeCell ref="A268:B268"/>
    <mergeCell ref="A269:B269"/>
    <mergeCell ref="A271:B271"/>
    <mergeCell ref="A272:B272"/>
    <mergeCell ref="A275:B275"/>
    <mergeCell ref="A253:B253"/>
    <mergeCell ref="A254:C254"/>
    <mergeCell ref="A255:C255"/>
    <mergeCell ref="B256:M256"/>
    <mergeCell ref="A260:B260"/>
    <mergeCell ref="A263:B263"/>
    <mergeCell ref="A245:B245"/>
    <mergeCell ref="A246:B246"/>
    <mergeCell ref="A248:B248"/>
    <mergeCell ref="A249:B249"/>
    <mergeCell ref="A251:B251"/>
    <mergeCell ref="A252:B252"/>
    <mergeCell ref="A230:C230"/>
    <mergeCell ref="B231:M231"/>
    <mergeCell ref="A234:B234"/>
    <mergeCell ref="A237:B237"/>
    <mergeCell ref="A240:B240"/>
    <mergeCell ref="A243:B243"/>
    <mergeCell ref="A221:B221"/>
    <mergeCell ref="A223:B223"/>
    <mergeCell ref="A224:B224"/>
    <mergeCell ref="A227:B227"/>
    <mergeCell ref="A228:B228"/>
    <mergeCell ref="A229:B229"/>
    <mergeCell ref="A202:B202"/>
    <mergeCell ref="A209:B209"/>
    <mergeCell ref="A213:B213"/>
    <mergeCell ref="A215:B215"/>
    <mergeCell ref="A218:B218"/>
    <mergeCell ref="A219:B219"/>
    <mergeCell ref="B188:M188"/>
    <mergeCell ref="A190:B190"/>
    <mergeCell ref="A192:B192"/>
    <mergeCell ref="A193:B193"/>
    <mergeCell ref="A195:B195"/>
    <mergeCell ref="A199:B199"/>
    <mergeCell ref="A176:B176"/>
    <mergeCell ref="A177:B177"/>
    <mergeCell ref="A183:B183"/>
    <mergeCell ref="A185:B185"/>
    <mergeCell ref="A186:B186"/>
    <mergeCell ref="A187:B187"/>
    <mergeCell ref="A153:B153"/>
    <mergeCell ref="A157:B157"/>
    <mergeCell ref="A162:B162"/>
    <mergeCell ref="A166:B166"/>
    <mergeCell ref="A171:B171"/>
    <mergeCell ref="A172:B172"/>
    <mergeCell ref="A138:B138"/>
    <mergeCell ref="A139:B139"/>
    <mergeCell ref="A142:B142"/>
    <mergeCell ref="A143:B143"/>
    <mergeCell ref="A144:B144"/>
    <mergeCell ref="B145:M145"/>
    <mergeCell ref="A125:B125"/>
    <mergeCell ref="A126:C126"/>
    <mergeCell ref="A127:C127"/>
    <mergeCell ref="B128:M128"/>
    <mergeCell ref="A130:B130"/>
    <mergeCell ref="A134:B134"/>
    <mergeCell ref="A114:B114"/>
    <mergeCell ref="A116:B116"/>
    <mergeCell ref="A118:B118"/>
    <mergeCell ref="A119:B119"/>
    <mergeCell ref="A122:B122"/>
    <mergeCell ref="A124:B124"/>
    <mergeCell ref="A104:B104"/>
    <mergeCell ref="A105:B105"/>
    <mergeCell ref="A106:B106"/>
    <mergeCell ref="B107:M107"/>
    <mergeCell ref="A110:B110"/>
    <mergeCell ref="A111:B111"/>
    <mergeCell ref="A93:B93"/>
    <mergeCell ref="A97:B97"/>
    <mergeCell ref="A100:B100"/>
    <mergeCell ref="A101:B101"/>
    <mergeCell ref="A79:B79"/>
    <mergeCell ref="A80:B80"/>
    <mergeCell ref="A82:B82"/>
    <mergeCell ref="A85:B85"/>
    <mergeCell ref="A88:B88"/>
    <mergeCell ref="A91:B91"/>
    <mergeCell ref="A70:B70"/>
    <mergeCell ref="A71:B71"/>
    <mergeCell ref="A72:B72"/>
    <mergeCell ref="B73:M73"/>
    <mergeCell ref="A75:B75"/>
    <mergeCell ref="A76:B76"/>
    <mergeCell ref="A61:B61"/>
    <mergeCell ref="A63:B63"/>
    <mergeCell ref="A65:B65"/>
    <mergeCell ref="A66:B66"/>
    <mergeCell ref="A43:B43"/>
    <mergeCell ref="A49:B49"/>
    <mergeCell ref="A50:B50"/>
    <mergeCell ref="A55:B55"/>
    <mergeCell ref="A56:B56"/>
    <mergeCell ref="A60:B60"/>
    <mergeCell ref="A32:B32"/>
    <mergeCell ref="A33:B33"/>
    <mergeCell ref="A35:B35"/>
    <mergeCell ref="A36:B36"/>
    <mergeCell ref="A37:B37"/>
    <mergeCell ref="B38:M38"/>
    <mergeCell ref="A14:B14"/>
    <mergeCell ref="A16:B16"/>
    <mergeCell ref="A17:B17"/>
    <mergeCell ref="A21:B21"/>
    <mergeCell ref="A22:B22"/>
    <mergeCell ref="A28:B28"/>
    <mergeCell ref="H5:J5"/>
    <mergeCell ref="K5:K6"/>
    <mergeCell ref="L5:L6"/>
    <mergeCell ref="M5:M6"/>
    <mergeCell ref="B8:M8"/>
    <mergeCell ref="A13:B13"/>
    <mergeCell ref="L1:M2"/>
    <mergeCell ref="A2:K3"/>
    <mergeCell ref="L3:M3"/>
    <mergeCell ref="A4:A6"/>
    <mergeCell ref="B4:B6"/>
    <mergeCell ref="C4:C6"/>
    <mergeCell ref="D4:D6"/>
    <mergeCell ref="E4:J4"/>
    <mergeCell ref="K4:M4"/>
    <mergeCell ref="E5:G5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6" manualBreakCount="16">
    <brk id="26" max="255" man="1"/>
    <brk id="48" max="255" man="1"/>
    <brk id="67" max="255" man="1"/>
    <brk id="94" max="255" man="1"/>
    <brk id="123" max="255" man="1"/>
    <brk id="152" max="255" man="1"/>
    <brk id="180" max="255" man="1"/>
    <brk id="206" max="255" man="1"/>
    <brk id="239" max="255" man="1"/>
    <brk id="266" max="255" man="1"/>
    <brk id="296" max="255" man="1"/>
    <brk id="325" max="255" man="1"/>
    <brk id="359" max="255" man="1"/>
    <brk id="392" max="255" man="1"/>
    <brk id="426" max="255" man="1"/>
    <brk id="4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2018-05-24T12:43:22Z</dcterms:created>
  <dcterms:modified xsi:type="dcterms:W3CDTF">2018-05-24T12:43:30Z</dcterms:modified>
  <cp:category/>
  <cp:version/>
  <cp:contentType/>
  <cp:contentStatus/>
</cp:coreProperties>
</file>